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46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PRIHODA'!$A$1:$H$41</definedName>
  </definedNames>
  <calcPr fullCalcOnLoad="1"/>
</workbook>
</file>

<file path=xl/sharedStrings.xml><?xml version="1.0" encoding="utf-8"?>
<sst xmlns="http://schemas.openxmlformats.org/spreadsheetml/2006/main" count="250" uniqueCount="111">
  <si>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</si>
  <si>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</si>
  <si>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</si>
  <si>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</si>
  <si>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</si>
  <si>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</si>
  <si>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</si>
  <si>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</si>
  <si>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</si>
  <si>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</si>
  <si>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</si>
  <si>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</si>
  <si>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</si>
  <si>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</si>
  <si>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</si>
  <si>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</si>
  <si>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</si>
  <si>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</si>
  <si>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</si>
  <si>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</si>
  <si>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</si>
  <si>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</si>
  <si>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</si>
  <si>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</si>
  <si>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</si>
  <si>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</si>
  <si>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</si>
  <si>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</si>
  <si>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</si>
  <si>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</si>
  <si>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</si>
  <si>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</si>
  <si>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</si>
  <si>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</si>
  <si>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</si>
  <si>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</si>
  <si>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</si>
  <si>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</si>
  <si>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</si>
  <si>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</si>
  <si>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</si>
  <si>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</si>
  <si>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</si>
  <si>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</si>
  <si>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</si>
  <si>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</si>
  <si>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</si>
  <si>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</si>
  <si>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</si>
  <si>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</si>
  <si>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</si>
  <si>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</si>
  <si>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</si>
  <si>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</si>
  <si>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</si>
  <si>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2018.</t>
  </si>
  <si>
    <t>Ukupno prihodi i primici za 2018.</t>
  </si>
  <si>
    <t>2019.</t>
  </si>
  <si>
    <t>Ukupno prihodi i primici za 2019.</t>
  </si>
  <si>
    <t>PROJEKCIJA PLANA ZA 2019.</t>
  </si>
  <si>
    <t>Prijedlog plana 
za 2018.</t>
  </si>
  <si>
    <t>Projekcija plana
za 2019.</t>
  </si>
  <si>
    <t>Projekcija plana 
za 2020.</t>
  </si>
  <si>
    <t>2020.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</si>
  <si>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</si>
  <si>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</si>
  <si>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</si>
  <si>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</si>
  <si>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</si>
  <si>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</si>
  <si>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Službena putovanja</t>
  </si>
  <si>
    <t>Naknada za prijevoz na posao i s posla</t>
  </si>
  <si>
    <t>Stručno usavršavanje zaposlenika</t>
  </si>
  <si>
    <t>Ostale naknade troškova zaposlenima</t>
  </si>
  <si>
    <t>Plaće za redovan rad</t>
  </si>
  <si>
    <t>Plaće za prekovremeni rad</t>
  </si>
  <si>
    <t>Plaće za posebne uvjete rada</t>
  </si>
  <si>
    <t>Doprinos za zdravstveno osiguranje</t>
  </si>
  <si>
    <t>Doprinos u slučaju nezaposlenosti</t>
  </si>
  <si>
    <t>Rashodi za uredski i drugi materijal</t>
  </si>
  <si>
    <t>Materijal i sirovine (za školsku kuhinju)</t>
  </si>
  <si>
    <t>Rashodi za energiju i gorivo</t>
  </si>
  <si>
    <t>Rashodi za mat.i dijel.za tek.i inv.održ.</t>
  </si>
  <si>
    <t>Rashodi za sitni inventar</t>
  </si>
  <si>
    <t>Rashodi za radnu odjeću</t>
  </si>
  <si>
    <t>Usluge telefona, pošte i prijevoza</t>
  </si>
  <si>
    <t>Usluge tekućeg i inves.održavanja</t>
  </si>
  <si>
    <t>Komunalne usluge</t>
  </si>
  <si>
    <t>Zakupnine i najamnine</t>
  </si>
  <si>
    <t>Zdravstvene i veterinarske usluge</t>
  </si>
  <si>
    <t>Računalne usluge</t>
  </si>
  <si>
    <t>Ostale usluge</t>
  </si>
  <si>
    <t>Naknade troš.osobama izvan rad.odn.</t>
  </si>
  <si>
    <t>Naknade troš.osob. izvan rad.odn.</t>
  </si>
  <si>
    <t>Ostali nespomen. rashodi poslov.</t>
  </si>
  <si>
    <t>Reprezentacija</t>
  </si>
  <si>
    <t>Članarine</t>
  </si>
  <si>
    <t>Pristojbe i naknade</t>
  </si>
  <si>
    <t>Bankarske usluge i usluge plat.prom.</t>
  </si>
  <si>
    <t>Uredska oprema i namještaj</t>
  </si>
  <si>
    <t>Knjige</t>
  </si>
  <si>
    <t>OSNOVNA ŠKOLA SVETA MARIJA</t>
  </si>
  <si>
    <t>Osnovnoškolsko obrazovanje</t>
  </si>
  <si>
    <t>Prihodi iz županijskog proračuna</t>
  </si>
  <si>
    <t>Prihodi iz državnog proračuna</t>
  </si>
  <si>
    <t>povećaje/smanjenje</t>
  </si>
  <si>
    <t>povećanje/smanjenje</t>
  </si>
  <si>
    <t>novo</t>
  </si>
  <si>
    <t>povećanje/smanjeje</t>
  </si>
  <si>
    <t>IZMJENE I DOPUNE FINANCIJSKOG PLANA OSNOVNE ŠKOLE SVETA MARIJA ZA 2018. I                                                                                                                                           PROJEKCIJA PLANA ZA  2019. I 2020. GODINU</t>
  </si>
  <si>
    <t xml:space="preserve"> PLAN ZA 2018.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</si>
</sst>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7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3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43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43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3" fontId="21" fillId="0" borderId="21" xfId="0" applyNumberFormat="1" applyFont="1" applyBorder="1" applyAlignment="1">
      <alignment horizontal="right" vertical="center" wrapText="1"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3" xfId="0" applyNumberFormat="1" applyFont="1" applyFill="1" applyBorder="1" applyAlignment="1" applyProtection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37" fillId="0" borderId="43" xfId="0" applyFont="1" applyFill="1" applyBorder="1" applyAlignment="1" quotePrefix="1">
      <alignment horizontal="left"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3" xfId="0" applyFont="1" applyBorder="1" applyAlignment="1" quotePrefix="1">
      <alignment horizontal="left"/>
    </xf>
    <xf numFmtId="0" fontId="37" fillId="7" borderId="43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50" borderId="43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5" xfId="0" applyNumberFormat="1" applyFont="1" applyFill="1" applyBorder="1" applyAlignment="1" applyProtection="1">
      <alignment horizontal="left" wrapText="1"/>
      <protection/>
    </xf>
    <xf numFmtId="0" fontId="34" fillId="7" borderId="43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5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28" fillId="0" borderId="46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SheetLayoutView="100" zoomScalePageLayoutView="0" workbookViewId="0" topLeftCell="A7">
      <selection activeCell="A3" sqref="A3:H3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7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5">
      <c r="A2" s="113"/>
      <c r="B2" s="113"/>
      <c r="C2" s="113"/>
      <c r="D2" s="113"/>
      <c r="E2" s="113"/>
      <c r="F2" s="113"/>
      <c r="G2" s="113"/>
      <c r="H2" s="113"/>
    </row>
    <row r="3" spans="1:8" ht="48" customHeight="1">
      <c r="A3" s="114" t="s">
        <v>109</v>
      </c>
      <c r="B3" s="114"/>
      <c r="C3" s="114"/>
      <c r="D3" s="114"/>
      <c r="E3" s="114"/>
      <c r="F3" s="114"/>
      <c r="G3" s="114"/>
      <c r="H3" s="114"/>
    </row>
    <row r="4" spans="1:8" s="74" customFormat="1" ht="26.25" customHeight="1">
      <c r="A4" s="114" t="s">
        <v>43</v>
      </c>
      <c r="B4" s="114"/>
      <c r="C4" s="114"/>
      <c r="D4" s="114"/>
      <c r="E4" s="114"/>
      <c r="F4" s="114"/>
      <c r="G4" s="115"/>
      <c r="H4" s="115"/>
    </row>
    <row r="5" spans="1:5" ht="15.75" customHeight="1">
      <c r="A5" s="75"/>
      <c r="B5" s="76"/>
      <c r="C5" s="76"/>
      <c r="D5" s="76"/>
      <c r="E5" s="76"/>
    </row>
    <row r="6" spans="1:9" ht="27.75" customHeight="1">
      <c r="A6" s="77"/>
      <c r="B6" s="78"/>
      <c r="C6" s="78"/>
      <c r="D6" s="79"/>
      <c r="E6" s="80"/>
      <c r="F6" s="81" t="s">
        <v>60</v>
      </c>
      <c r="G6" s="81" t="s">
        <v>61</v>
      </c>
      <c r="H6" s="82" t="s">
        <v>62</v>
      </c>
      <c r="I6" s="83"/>
    </row>
    <row r="7" spans="1:9" ht="27.75" customHeight="1">
      <c r="A7" s="116" t="s">
        <v>45</v>
      </c>
      <c r="B7" s="117"/>
      <c r="C7" s="117"/>
      <c r="D7" s="117"/>
      <c r="E7" s="118"/>
      <c r="F7" s="101">
        <v>3467620</v>
      </c>
      <c r="G7" s="101">
        <f>G8+G9</f>
        <v>3567164</v>
      </c>
      <c r="H7" s="101">
        <v>3576379</v>
      </c>
      <c r="I7" s="98"/>
    </row>
    <row r="8" spans="1:8" ht="22.5" customHeight="1">
      <c r="A8" s="119" t="s">
        <v>0</v>
      </c>
      <c r="B8" s="120"/>
      <c r="C8" s="120"/>
      <c r="D8" s="120"/>
      <c r="E8" s="121"/>
      <c r="F8" s="104">
        <v>3467620</v>
      </c>
      <c r="G8" s="104">
        <v>3567164</v>
      </c>
      <c r="H8" s="104">
        <v>3576379</v>
      </c>
    </row>
    <row r="9" spans="1:8" ht="22.5" customHeight="1">
      <c r="A9" s="122" t="s">
        <v>52</v>
      </c>
      <c r="B9" s="121"/>
      <c r="C9" s="121"/>
      <c r="D9" s="121"/>
      <c r="E9" s="121"/>
      <c r="F9" s="104"/>
      <c r="G9" s="104"/>
      <c r="H9" s="104"/>
    </row>
    <row r="10" spans="1:8" ht="22.5" customHeight="1">
      <c r="A10" s="100" t="s">
        <v>46</v>
      </c>
      <c r="B10" s="103"/>
      <c r="C10" s="103"/>
      <c r="D10" s="103"/>
      <c r="E10" s="103"/>
      <c r="F10" s="101">
        <f>+F11+F12</f>
        <v>3462517</v>
      </c>
      <c r="G10" s="101">
        <f>+G11+G12</f>
        <v>3567164</v>
      </c>
      <c r="H10" s="101">
        <f>+H11+H12</f>
        <v>3576379</v>
      </c>
    </row>
    <row r="11" spans="1:10" ht="22.5" customHeight="1">
      <c r="A11" s="123" t="s">
        <v>1</v>
      </c>
      <c r="B11" s="120"/>
      <c r="C11" s="120"/>
      <c r="D11" s="120"/>
      <c r="E11" s="124"/>
      <c r="F11" s="104">
        <v>3414420</v>
      </c>
      <c r="G11" s="104">
        <v>3557567</v>
      </c>
      <c r="H11" s="85">
        <v>3566782</v>
      </c>
      <c r="I11" s="64"/>
      <c r="J11" s="64"/>
    </row>
    <row r="12" spans="1:10" ht="22.5" customHeight="1">
      <c r="A12" s="125" t="s">
        <v>66</v>
      </c>
      <c r="B12" s="121"/>
      <c r="C12" s="121"/>
      <c r="D12" s="121"/>
      <c r="E12" s="121"/>
      <c r="F12" s="84">
        <v>48097</v>
      </c>
      <c r="G12" s="84">
        <v>9597</v>
      </c>
      <c r="H12" s="85">
        <v>9597</v>
      </c>
      <c r="I12" s="64"/>
      <c r="J12" s="64"/>
    </row>
    <row r="13" spans="1:10" ht="22.5" customHeight="1">
      <c r="A13" s="126" t="s">
        <v>2</v>
      </c>
      <c r="B13" s="117"/>
      <c r="C13" s="117"/>
      <c r="D13" s="117"/>
      <c r="E13" s="117"/>
      <c r="F13" s="102">
        <f>+F7-F10</f>
        <v>5103</v>
      </c>
      <c r="G13" s="102">
        <f>+G7-G10</f>
        <v>0</v>
      </c>
      <c r="H13" s="102">
        <f>+H7-H10</f>
        <v>0</v>
      </c>
      <c r="J13" s="64"/>
    </row>
    <row r="14" spans="1:8" ht="25.5" customHeight="1">
      <c r="A14" s="114"/>
      <c r="B14" s="127"/>
      <c r="C14" s="127"/>
      <c r="D14" s="127"/>
      <c r="E14" s="127"/>
      <c r="F14" s="128"/>
      <c r="G14" s="128"/>
      <c r="H14" s="128"/>
    </row>
    <row r="15" spans="1:10" ht="27.75" customHeight="1">
      <c r="A15" s="77"/>
      <c r="B15" s="78"/>
      <c r="C15" s="78"/>
      <c r="D15" s="79"/>
      <c r="E15" s="80"/>
      <c r="F15" s="81" t="s">
        <v>60</v>
      </c>
      <c r="G15" s="81" t="s">
        <v>61</v>
      </c>
      <c r="H15" s="82" t="s">
        <v>62</v>
      </c>
      <c r="J15" s="64"/>
    </row>
    <row r="16" spans="1:10" ht="30.75" customHeight="1">
      <c r="A16" s="129" t="s">
        <v>67</v>
      </c>
      <c r="B16" s="130"/>
      <c r="C16" s="130"/>
      <c r="D16" s="130"/>
      <c r="E16" s="131"/>
      <c r="F16" s="105">
        <v>10000</v>
      </c>
      <c r="G16" s="105">
        <v>10000</v>
      </c>
      <c r="H16" s="106">
        <v>10000</v>
      </c>
      <c r="J16" s="64"/>
    </row>
    <row r="17" spans="1:10" ht="34.5" customHeight="1">
      <c r="A17" s="132" t="s">
        <v>68</v>
      </c>
      <c r="B17" s="133"/>
      <c r="C17" s="133"/>
      <c r="D17" s="133"/>
      <c r="E17" s="134"/>
      <c r="F17" s="107"/>
      <c r="G17" s="107"/>
      <c r="H17" s="102"/>
      <c r="J17" s="64"/>
    </row>
    <row r="18" spans="1:10" s="69" customFormat="1" ht="25.5" customHeight="1">
      <c r="A18" s="137"/>
      <c r="B18" s="127"/>
      <c r="C18" s="127"/>
      <c r="D18" s="127"/>
      <c r="E18" s="127"/>
      <c r="F18" s="128"/>
      <c r="G18" s="128"/>
      <c r="H18" s="128"/>
      <c r="J18" s="108"/>
    </row>
    <row r="19" spans="1:11" s="69" customFormat="1" ht="27.75" customHeight="1">
      <c r="A19" s="77"/>
      <c r="B19" s="78"/>
      <c r="C19" s="78"/>
      <c r="D19" s="79"/>
      <c r="E19" s="80"/>
      <c r="F19" s="81" t="s">
        <v>60</v>
      </c>
      <c r="G19" s="81" t="s">
        <v>61</v>
      </c>
      <c r="H19" s="82" t="s">
        <v>62</v>
      </c>
      <c r="J19" s="108"/>
      <c r="K19" s="108"/>
    </row>
    <row r="20" spans="1:10" s="69" customFormat="1" ht="22.5" customHeight="1">
      <c r="A20" s="119" t="s">
        <v>3</v>
      </c>
      <c r="B20" s="120"/>
      <c r="C20" s="120"/>
      <c r="D20" s="120"/>
      <c r="E20" s="120"/>
      <c r="F20" s="84"/>
      <c r="G20" s="84"/>
      <c r="H20" s="84"/>
      <c r="J20" s="108"/>
    </row>
    <row r="21" spans="1:8" s="69" customFormat="1" ht="33.75" customHeight="1">
      <c r="A21" s="119" t="s">
        <v>4</v>
      </c>
      <c r="B21" s="120"/>
      <c r="C21" s="120"/>
      <c r="D21" s="120"/>
      <c r="E21" s="120"/>
      <c r="F21" s="84"/>
      <c r="G21" s="84"/>
      <c r="H21" s="84"/>
    </row>
    <row r="22" spans="1:11" s="69" customFormat="1" ht="22.5" customHeight="1">
      <c r="A22" s="126" t="s">
        <v>5</v>
      </c>
      <c r="B22" s="117"/>
      <c r="C22" s="117"/>
      <c r="D22" s="117"/>
      <c r="E22" s="117"/>
      <c r="F22" s="101">
        <f>F20-F21</f>
        <v>0</v>
      </c>
      <c r="G22" s="101">
        <f>G20-G21</f>
        <v>0</v>
      </c>
      <c r="H22" s="101">
        <f>H20-H21</f>
        <v>0</v>
      </c>
      <c r="J22" s="109"/>
      <c r="K22" s="108"/>
    </row>
    <row r="23" spans="1:8" s="69" customFormat="1" ht="25.5" customHeight="1">
      <c r="A23" s="137"/>
      <c r="B23" s="127"/>
      <c r="C23" s="127"/>
      <c r="D23" s="127"/>
      <c r="E23" s="127"/>
      <c r="F23" s="128"/>
      <c r="G23" s="128"/>
      <c r="H23" s="128"/>
    </row>
    <row r="24" spans="1:8" s="69" customFormat="1" ht="22.5" customHeight="1">
      <c r="A24" s="123" t="s">
        <v>6</v>
      </c>
      <c r="B24" s="120"/>
      <c r="C24" s="120"/>
      <c r="D24" s="120"/>
      <c r="E24" s="120"/>
      <c r="F24" s="84"/>
      <c r="G24" s="84">
        <f>IF((G13+G17+G22)&lt;&gt;0,"NESLAGANJE ZBROJA",(G13+G17+G22))</f>
        <v>0</v>
      </c>
      <c r="H24" s="84"/>
    </row>
    <row r="25" spans="1:5" s="69" customFormat="1" ht="18" customHeight="1">
      <c r="A25" s="86"/>
      <c r="B25" s="76"/>
      <c r="C25" s="76"/>
      <c r="D25" s="76"/>
      <c r="E25" s="76"/>
    </row>
    <row r="26" spans="1:8" ht="42" customHeight="1">
      <c r="A26" s="135" t="s">
        <v>69</v>
      </c>
      <c r="B26" s="136"/>
      <c r="C26" s="136"/>
      <c r="D26" s="136"/>
      <c r="E26" s="136"/>
      <c r="F26" s="136"/>
      <c r="G26" s="136"/>
      <c r="H26" s="136"/>
    </row>
    <row r="27" ht="12.75">
      <c r="E27" s="110"/>
    </row>
    <row r="31" spans="6:8" ht="12.75">
      <c r="F31" s="64"/>
      <c r="G31" s="64"/>
      <c r="H31" s="64"/>
    </row>
    <row r="32" spans="6:8" ht="12.75">
      <c r="F32" s="64"/>
      <c r="G32" s="64"/>
      <c r="H32" s="64"/>
    </row>
    <row r="33" spans="5:8" ht="12.75">
      <c r="E33" s="111"/>
      <c r="F33" s="66"/>
      <c r="G33" s="66"/>
      <c r="H33" s="66"/>
    </row>
    <row r="34" spans="5:8" ht="12.75">
      <c r="E34" s="111"/>
      <c r="F34" s="64"/>
      <c r="G34" s="64"/>
      <c r="H34" s="64"/>
    </row>
    <row r="35" spans="5:8" ht="12.75">
      <c r="E35" s="111"/>
      <c r="F35" s="64"/>
      <c r="G35" s="64"/>
      <c r="H35" s="64"/>
    </row>
    <row r="36" spans="5:8" ht="12.75">
      <c r="E36" s="111"/>
      <c r="F36" s="64"/>
      <c r="G36" s="64"/>
      <c r="H36" s="64"/>
    </row>
    <row r="37" spans="5:8" ht="12.75">
      <c r="E37" s="111"/>
      <c r="F37" s="64"/>
      <c r="G37" s="64"/>
      <c r="H37" s="64"/>
    </row>
    <row r="38" ht="12.75">
      <c r="E38" s="111"/>
    </row>
    <row r="43" ht="12.75">
      <c r="F43" s="64"/>
    </row>
    <row r="44" ht="12.75">
      <c r="F44" s="64"/>
    </row>
    <row r="45" ht="12.75">
      <c r="F45" s="64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view="pageBreakPreview" zoomScaleSheetLayoutView="100" zoomScalePageLayoutView="0" workbookViewId="0" topLeftCell="A7">
      <selection activeCell="B15" sqref="B15:H15"/>
    </sheetView>
  </sheetViews>
  <sheetFormatPr defaultColWidth="11.421875" defaultRowHeight="12.75"/>
  <cols>
    <col min="1" max="1" width="16.00390625" style="39" customWidth="1"/>
    <col min="2" max="3" width="17.57421875" style="39" customWidth="1"/>
    <col min="4" max="4" width="17.57421875" style="70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14" t="s">
        <v>7</v>
      </c>
      <c r="B1" s="114"/>
      <c r="C1" s="114"/>
      <c r="D1" s="114"/>
      <c r="E1" s="114"/>
      <c r="F1" s="114"/>
      <c r="G1" s="114"/>
      <c r="H1" s="114"/>
    </row>
    <row r="2" spans="1:8" s="1" customFormat="1" ht="13.5" thickBot="1">
      <c r="A2" s="17"/>
      <c r="H2" s="18" t="s">
        <v>8</v>
      </c>
    </row>
    <row r="3" spans="1:8" s="1" customFormat="1" ht="26.25" thickBot="1">
      <c r="A3" s="94" t="s">
        <v>9</v>
      </c>
      <c r="B3" s="141" t="s">
        <v>55</v>
      </c>
      <c r="C3" s="142"/>
      <c r="D3" s="142"/>
      <c r="E3" s="142"/>
      <c r="F3" s="142"/>
      <c r="G3" s="142"/>
      <c r="H3" s="143"/>
    </row>
    <row r="4" spans="1:8" s="1" customFormat="1" ht="90" thickBot="1">
      <c r="A4" s="95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53</v>
      </c>
      <c r="H4" s="21" t="s">
        <v>17</v>
      </c>
    </row>
    <row r="5" spans="1:8" s="1" customFormat="1" ht="12.75">
      <c r="A5" s="3">
        <v>633</v>
      </c>
      <c r="B5" s="4"/>
      <c r="C5" s="5"/>
      <c r="D5" s="6"/>
      <c r="E5" s="112">
        <v>19000</v>
      </c>
      <c r="F5" s="7"/>
      <c r="G5" s="8"/>
      <c r="H5" s="9"/>
    </row>
    <row r="6" spans="1:8" s="1" customFormat="1" ht="12.75">
      <c r="A6" s="22">
        <v>652</v>
      </c>
      <c r="B6" s="23"/>
      <c r="C6" s="24"/>
      <c r="D6" s="24">
        <v>125600</v>
      </c>
      <c r="E6" s="24"/>
      <c r="F6" s="24"/>
      <c r="G6" s="25"/>
      <c r="H6" s="26"/>
    </row>
    <row r="7" spans="1:8" s="1" customFormat="1" ht="12.75">
      <c r="A7" s="22">
        <v>636</v>
      </c>
      <c r="B7" s="23">
        <v>3072000</v>
      </c>
      <c r="C7" s="24"/>
      <c r="D7" s="24"/>
      <c r="E7" s="24"/>
      <c r="F7" s="24"/>
      <c r="G7" s="25"/>
      <c r="H7" s="26"/>
    </row>
    <row r="8" spans="1:8" s="1" customFormat="1" ht="12.75">
      <c r="A8" s="22">
        <v>661</v>
      </c>
      <c r="B8" s="23"/>
      <c r="C8" s="24"/>
      <c r="D8" s="24"/>
      <c r="E8" s="24"/>
      <c r="F8" s="24"/>
      <c r="G8" s="25"/>
      <c r="H8" s="26"/>
    </row>
    <row r="9" spans="1:8" s="1" customFormat="1" ht="12.75">
      <c r="A9" s="22">
        <v>663</v>
      </c>
      <c r="B9" s="23"/>
      <c r="C9" s="24"/>
      <c r="D9" s="24"/>
      <c r="E9" s="24"/>
      <c r="F9" s="24">
        <v>1020</v>
      </c>
      <c r="G9" s="25"/>
      <c r="H9" s="26"/>
    </row>
    <row r="10" spans="1:8" s="1" customFormat="1" ht="12.75">
      <c r="A10" s="22">
        <v>671</v>
      </c>
      <c r="B10" s="23">
        <v>250000</v>
      </c>
      <c r="C10" s="24"/>
      <c r="D10" s="24"/>
      <c r="E10" s="24"/>
      <c r="F10" s="24"/>
      <c r="G10" s="25"/>
      <c r="H10" s="26"/>
    </row>
    <row r="11" spans="1:8" s="1" customFormat="1" ht="12.75">
      <c r="A11" s="22">
        <v>673</v>
      </c>
      <c r="B11" s="23"/>
      <c r="C11" s="24"/>
      <c r="D11" s="24"/>
      <c r="E11" s="24"/>
      <c r="F11" s="24"/>
      <c r="G11" s="25"/>
      <c r="H11" s="26"/>
    </row>
    <row r="12" spans="1:8" s="1" customFormat="1" ht="12.75">
      <c r="A12" s="22">
        <v>922</v>
      </c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8"/>
      <c r="B13" s="29"/>
      <c r="C13" s="30"/>
      <c r="D13" s="30"/>
      <c r="E13" s="30"/>
      <c r="F13" s="30"/>
      <c r="G13" s="31"/>
      <c r="H13" s="32"/>
    </row>
    <row r="14" spans="1:8" s="1" customFormat="1" ht="30" customHeight="1" thickBot="1">
      <c r="A14" s="33" t="s">
        <v>18</v>
      </c>
      <c r="B14" s="34">
        <v>3322000</v>
      </c>
      <c r="C14" s="35">
        <f>+C6</f>
        <v>0</v>
      </c>
      <c r="D14" s="36">
        <v>125600</v>
      </c>
      <c r="E14" s="35">
        <v>19000</v>
      </c>
      <c r="F14" s="36">
        <v>1020</v>
      </c>
      <c r="G14" s="35">
        <v>0</v>
      </c>
      <c r="H14" s="37">
        <v>0</v>
      </c>
    </row>
    <row r="15" spans="1:8" s="1" customFormat="1" ht="28.5" customHeight="1" thickBot="1">
      <c r="A15" s="33" t="s">
        <v>56</v>
      </c>
      <c r="B15" s="138">
        <v>3467620</v>
      </c>
      <c r="C15" s="139"/>
      <c r="D15" s="139"/>
      <c r="E15" s="139"/>
      <c r="F15" s="139"/>
      <c r="G15" s="139"/>
      <c r="H15" s="140"/>
    </row>
    <row r="16" spans="1:8" ht="13.5" thickBot="1">
      <c r="A16" s="14"/>
      <c r="B16" s="14"/>
      <c r="C16" s="14"/>
      <c r="D16" s="15"/>
      <c r="E16" s="38"/>
      <c r="H16" s="18"/>
    </row>
    <row r="17" spans="1:8" ht="24" customHeight="1" thickBot="1">
      <c r="A17" s="96" t="s">
        <v>9</v>
      </c>
      <c r="B17" s="141" t="s">
        <v>57</v>
      </c>
      <c r="C17" s="142"/>
      <c r="D17" s="142"/>
      <c r="E17" s="142"/>
      <c r="F17" s="142"/>
      <c r="G17" s="142"/>
      <c r="H17" s="143"/>
    </row>
    <row r="18" spans="1:8" ht="90" thickBot="1">
      <c r="A18" s="97" t="s">
        <v>10</v>
      </c>
      <c r="B18" s="19" t="s">
        <v>11</v>
      </c>
      <c r="C18" s="20" t="s">
        <v>12</v>
      </c>
      <c r="D18" s="20" t="s">
        <v>13</v>
      </c>
      <c r="E18" s="20" t="s">
        <v>14</v>
      </c>
      <c r="F18" s="20" t="s">
        <v>15</v>
      </c>
      <c r="G18" s="20" t="s">
        <v>53</v>
      </c>
      <c r="H18" s="21" t="s">
        <v>17</v>
      </c>
    </row>
    <row r="19" spans="1:8" ht="12.75">
      <c r="A19" s="3">
        <v>65</v>
      </c>
      <c r="B19" s="4"/>
      <c r="C19" s="5"/>
      <c r="D19" s="6">
        <v>125500</v>
      </c>
      <c r="E19" s="7"/>
      <c r="F19" s="7"/>
      <c r="G19" s="8"/>
      <c r="H19" s="9"/>
    </row>
    <row r="20" spans="1:8" ht="12.75">
      <c r="A20" s="22">
        <v>63</v>
      </c>
      <c r="B20" s="23">
        <v>3163400</v>
      </c>
      <c r="C20" s="24"/>
      <c r="D20" s="24"/>
      <c r="E20" s="24">
        <v>15000</v>
      </c>
      <c r="F20" s="24"/>
      <c r="G20" s="25"/>
      <c r="H20" s="26"/>
    </row>
    <row r="21" spans="1:8" ht="12.75">
      <c r="A21" s="22">
        <v>67</v>
      </c>
      <c r="B21" s="23">
        <v>263264</v>
      </c>
      <c r="C21" s="24"/>
      <c r="D21" s="24"/>
      <c r="E21" s="24"/>
      <c r="F21" s="24"/>
      <c r="G21" s="25"/>
      <c r="H21" s="26"/>
    </row>
    <row r="22" spans="1:8" ht="12.75">
      <c r="A22" s="22">
        <v>92</v>
      </c>
      <c r="B22" s="23"/>
      <c r="C22" s="24"/>
      <c r="D22" s="24">
        <v>10000</v>
      </c>
      <c r="E22" s="24"/>
      <c r="F22" s="24"/>
      <c r="G22" s="25"/>
      <c r="H22" s="26"/>
    </row>
    <row r="23" spans="1:8" ht="12.75">
      <c r="A23" s="22"/>
      <c r="B23" s="23"/>
      <c r="C23" s="24"/>
      <c r="D23" s="24"/>
      <c r="E23" s="24"/>
      <c r="F23" s="24"/>
      <c r="G23" s="25"/>
      <c r="H23" s="26"/>
    </row>
    <row r="24" spans="1:8" ht="12.75">
      <c r="A24" s="22"/>
      <c r="B24" s="23"/>
      <c r="C24" s="24"/>
      <c r="D24" s="24"/>
      <c r="E24" s="24"/>
      <c r="F24" s="24"/>
      <c r="G24" s="25"/>
      <c r="H24" s="26"/>
    </row>
    <row r="25" spans="1:8" ht="12.75">
      <c r="A25" s="22"/>
      <c r="B25" s="23"/>
      <c r="C25" s="24"/>
      <c r="D25" s="24"/>
      <c r="E25" s="24"/>
      <c r="F25" s="24"/>
      <c r="G25" s="25"/>
      <c r="H25" s="26"/>
    </row>
    <row r="26" spans="1:8" ht="13.5" thickBot="1">
      <c r="A26" s="27"/>
      <c r="B26" s="23"/>
      <c r="C26" s="24"/>
      <c r="D26" s="24"/>
      <c r="E26" s="24"/>
      <c r="F26" s="24"/>
      <c r="G26" s="25"/>
      <c r="H26" s="26"/>
    </row>
    <row r="27" spans="1:8" s="1" customFormat="1" ht="30" customHeight="1" thickBot="1">
      <c r="A27" s="33" t="s">
        <v>18</v>
      </c>
      <c r="B27" s="34">
        <v>3426664</v>
      </c>
      <c r="C27" s="35">
        <f>+C20</f>
        <v>0</v>
      </c>
      <c r="D27" s="36">
        <f>D19</f>
        <v>125500</v>
      </c>
      <c r="E27" s="35">
        <v>15000</v>
      </c>
      <c r="F27" s="36">
        <f>+F20</f>
        <v>0</v>
      </c>
      <c r="G27" s="35">
        <v>0</v>
      </c>
      <c r="H27" s="37">
        <v>0</v>
      </c>
    </row>
    <row r="28" spans="1:8" s="1" customFormat="1" ht="28.5" customHeight="1" thickBot="1">
      <c r="A28" s="33" t="s">
        <v>58</v>
      </c>
      <c r="B28" s="138">
        <f>B27+C27+D27+E27+F27+G27+H27</f>
        <v>3567164</v>
      </c>
      <c r="C28" s="139"/>
      <c r="D28" s="139"/>
      <c r="E28" s="139"/>
      <c r="F28" s="139"/>
      <c r="G28" s="139"/>
      <c r="H28" s="140"/>
    </row>
    <row r="29" spans="4:5" ht="13.5" thickBot="1">
      <c r="D29" s="40"/>
      <c r="E29" s="41"/>
    </row>
    <row r="30" spans="1:8" ht="26.25" thickBot="1">
      <c r="A30" s="96" t="s">
        <v>9</v>
      </c>
      <c r="B30" s="141" t="s">
        <v>63</v>
      </c>
      <c r="C30" s="142"/>
      <c r="D30" s="142"/>
      <c r="E30" s="142"/>
      <c r="F30" s="142"/>
      <c r="G30" s="142"/>
      <c r="H30" s="143"/>
    </row>
    <row r="31" spans="1:8" ht="90" thickBot="1">
      <c r="A31" s="97" t="s">
        <v>10</v>
      </c>
      <c r="B31" s="19" t="s">
        <v>11</v>
      </c>
      <c r="C31" s="20" t="s">
        <v>12</v>
      </c>
      <c r="D31" s="20" t="s">
        <v>13</v>
      </c>
      <c r="E31" s="20" t="s">
        <v>14</v>
      </c>
      <c r="F31" s="20" t="s">
        <v>15</v>
      </c>
      <c r="G31" s="20" t="s">
        <v>53</v>
      </c>
      <c r="H31" s="21" t="s">
        <v>17</v>
      </c>
    </row>
    <row r="32" spans="1:8" ht="12.75">
      <c r="A32" s="3">
        <v>65</v>
      </c>
      <c r="B32" s="4"/>
      <c r="C32" s="5"/>
      <c r="D32" s="6">
        <v>125500</v>
      </c>
      <c r="E32" s="7"/>
      <c r="F32" s="7"/>
      <c r="G32" s="8"/>
      <c r="H32" s="9"/>
    </row>
    <row r="33" spans="1:8" ht="12.75">
      <c r="A33" s="22">
        <v>63</v>
      </c>
      <c r="B33" s="23">
        <v>3163400</v>
      </c>
      <c r="C33" s="24"/>
      <c r="D33" s="24"/>
      <c r="E33" s="24">
        <v>15000</v>
      </c>
      <c r="F33" s="24"/>
      <c r="G33" s="25"/>
      <c r="H33" s="26"/>
    </row>
    <row r="34" spans="1:8" ht="12.75">
      <c r="A34" s="22">
        <v>67</v>
      </c>
      <c r="B34" s="23">
        <v>272479</v>
      </c>
      <c r="C34" s="24"/>
      <c r="D34" s="24"/>
      <c r="E34" s="24"/>
      <c r="F34" s="24"/>
      <c r="G34" s="25"/>
      <c r="H34" s="26"/>
    </row>
    <row r="35" spans="1:8" ht="12.75">
      <c r="A35" s="22">
        <v>92</v>
      </c>
      <c r="B35" s="23"/>
      <c r="C35" s="24"/>
      <c r="D35" s="24">
        <v>10000</v>
      </c>
      <c r="E35" s="24"/>
      <c r="F35" s="24"/>
      <c r="G35" s="25"/>
      <c r="H35" s="26"/>
    </row>
    <row r="36" spans="1:8" ht="12.75">
      <c r="A36" s="22"/>
      <c r="B36" s="23"/>
      <c r="C36" s="24"/>
      <c r="D36" s="24"/>
      <c r="E36" s="24"/>
      <c r="F36" s="24"/>
      <c r="G36" s="25"/>
      <c r="H36" s="26"/>
    </row>
    <row r="37" spans="1:8" ht="13.5" customHeight="1">
      <c r="A37" s="22"/>
      <c r="B37" s="23"/>
      <c r="C37" s="24"/>
      <c r="D37" s="24"/>
      <c r="E37" s="24"/>
      <c r="F37" s="24"/>
      <c r="G37" s="25"/>
      <c r="H37" s="26"/>
    </row>
    <row r="38" spans="1:8" ht="13.5" customHeight="1">
      <c r="A38" s="22"/>
      <c r="B38" s="23"/>
      <c r="C38" s="24"/>
      <c r="D38" s="24"/>
      <c r="E38" s="24"/>
      <c r="F38" s="24"/>
      <c r="G38" s="25"/>
      <c r="H38" s="26"/>
    </row>
    <row r="39" spans="1:8" ht="13.5" customHeight="1" thickBot="1">
      <c r="A39" s="27"/>
      <c r="B39" s="23"/>
      <c r="C39" s="24"/>
      <c r="D39" s="24"/>
      <c r="E39" s="24"/>
      <c r="F39" s="24"/>
      <c r="G39" s="25"/>
      <c r="H39" s="26"/>
    </row>
    <row r="40" spans="1:8" s="1" customFormat="1" ht="30" customHeight="1" thickBot="1">
      <c r="A40" s="33" t="s">
        <v>18</v>
      </c>
      <c r="B40" s="34">
        <v>3435879</v>
      </c>
      <c r="C40" s="35">
        <f>+C33</f>
        <v>0</v>
      </c>
      <c r="D40" s="36">
        <f>D32</f>
        <v>125500</v>
      </c>
      <c r="E40" s="35">
        <v>15000</v>
      </c>
      <c r="F40" s="36">
        <f>+F33</f>
        <v>0</v>
      </c>
      <c r="G40" s="35">
        <v>0</v>
      </c>
      <c r="H40" s="37">
        <v>0</v>
      </c>
    </row>
    <row r="41" spans="1:8" s="1" customFormat="1" ht="28.5" customHeight="1" thickBot="1">
      <c r="A41" s="33" t="s">
        <v>65</v>
      </c>
      <c r="B41" s="138">
        <f>B40+C40+D40+E40+F40+G40+H40</f>
        <v>3576379</v>
      </c>
      <c r="C41" s="139"/>
      <c r="D41" s="139"/>
      <c r="E41" s="139"/>
      <c r="F41" s="139"/>
      <c r="G41" s="139"/>
      <c r="H41" s="140"/>
    </row>
    <row r="42" spans="3:5" ht="13.5" customHeight="1">
      <c r="C42" s="42"/>
      <c r="D42" s="40"/>
      <c r="E42" s="43"/>
    </row>
    <row r="43" spans="3:5" ht="13.5" customHeight="1">
      <c r="C43" s="42"/>
      <c r="D43" s="44"/>
      <c r="E43" s="45"/>
    </row>
    <row r="44" spans="4:5" ht="13.5" customHeight="1">
      <c r="D44" s="46"/>
      <c r="E44" s="47"/>
    </row>
    <row r="45" spans="4:5" ht="13.5" customHeight="1">
      <c r="D45" s="48"/>
      <c r="E45" s="49"/>
    </row>
    <row r="46" spans="4:5" ht="13.5" customHeight="1">
      <c r="D46" s="40"/>
      <c r="E46" s="41"/>
    </row>
    <row r="47" spans="3:5" ht="28.5" customHeight="1">
      <c r="C47" s="42"/>
      <c r="D47" s="40"/>
      <c r="E47" s="50"/>
    </row>
    <row r="48" spans="3:5" ht="13.5" customHeight="1">
      <c r="C48" s="42"/>
      <c r="D48" s="40"/>
      <c r="E48" s="45"/>
    </row>
    <row r="49" spans="4:5" ht="13.5" customHeight="1">
      <c r="D49" s="40"/>
      <c r="E49" s="41"/>
    </row>
    <row r="50" spans="4:5" ht="13.5" customHeight="1">
      <c r="D50" s="40"/>
      <c r="E50" s="49"/>
    </row>
    <row r="51" spans="4:5" ht="13.5" customHeight="1">
      <c r="D51" s="40"/>
      <c r="E51" s="41"/>
    </row>
    <row r="52" spans="4:5" ht="22.5" customHeight="1">
      <c r="D52" s="40"/>
      <c r="E52" s="51"/>
    </row>
    <row r="53" spans="4:5" ht="13.5" customHeight="1">
      <c r="D53" s="46"/>
      <c r="E53" s="47"/>
    </row>
    <row r="54" spans="2:5" ht="13.5" customHeight="1">
      <c r="B54" s="42"/>
      <c r="D54" s="46"/>
      <c r="E54" s="52"/>
    </row>
    <row r="55" spans="3:5" ht="13.5" customHeight="1">
      <c r="C55" s="42"/>
      <c r="D55" s="46"/>
      <c r="E55" s="53"/>
    </row>
    <row r="56" spans="3:5" ht="13.5" customHeight="1">
      <c r="C56" s="42"/>
      <c r="D56" s="48"/>
      <c r="E56" s="45"/>
    </row>
    <row r="57" spans="4:5" ht="13.5" customHeight="1">
      <c r="D57" s="40"/>
      <c r="E57" s="41"/>
    </row>
    <row r="58" spans="2:5" ht="13.5" customHeight="1">
      <c r="B58" s="42"/>
      <c r="D58" s="40"/>
      <c r="E58" s="43"/>
    </row>
    <row r="59" spans="3:5" ht="13.5" customHeight="1">
      <c r="C59" s="42"/>
      <c r="D59" s="40"/>
      <c r="E59" s="52"/>
    </row>
    <row r="60" spans="3:5" ht="13.5" customHeight="1">
      <c r="C60" s="42"/>
      <c r="D60" s="48"/>
      <c r="E60" s="45"/>
    </row>
    <row r="61" spans="4:5" ht="13.5" customHeight="1">
      <c r="D61" s="46"/>
      <c r="E61" s="41"/>
    </row>
    <row r="62" spans="3:5" ht="13.5" customHeight="1">
      <c r="C62" s="42"/>
      <c r="D62" s="46"/>
      <c r="E62" s="52"/>
    </row>
    <row r="63" spans="4:5" ht="22.5" customHeight="1">
      <c r="D63" s="48"/>
      <c r="E63" s="51"/>
    </row>
    <row r="64" spans="4:5" ht="13.5" customHeight="1">
      <c r="D64" s="40"/>
      <c r="E64" s="41"/>
    </row>
    <row r="65" spans="4:5" ht="13.5" customHeight="1">
      <c r="D65" s="48"/>
      <c r="E65" s="45"/>
    </row>
    <row r="66" spans="4:5" ht="13.5" customHeight="1">
      <c r="D66" s="40"/>
      <c r="E66" s="41"/>
    </row>
    <row r="67" spans="4:5" ht="13.5" customHeight="1">
      <c r="D67" s="40"/>
      <c r="E67" s="41"/>
    </row>
    <row r="68" spans="1:5" ht="13.5" customHeight="1">
      <c r="A68" s="42"/>
      <c r="D68" s="54"/>
      <c r="E68" s="52"/>
    </row>
    <row r="69" spans="2:5" ht="13.5" customHeight="1">
      <c r="B69" s="42"/>
      <c r="C69" s="42"/>
      <c r="D69" s="55"/>
      <c r="E69" s="52"/>
    </row>
    <row r="70" spans="2:5" ht="13.5" customHeight="1">
      <c r="B70" s="42"/>
      <c r="C70" s="42"/>
      <c r="D70" s="55"/>
      <c r="E70" s="43"/>
    </row>
    <row r="71" spans="2:5" ht="13.5" customHeight="1">
      <c r="B71" s="42"/>
      <c r="C71" s="42"/>
      <c r="D71" s="48"/>
      <c r="E71" s="49"/>
    </row>
    <row r="72" spans="4:5" ht="12.75">
      <c r="D72" s="40"/>
      <c r="E72" s="41"/>
    </row>
    <row r="73" spans="2:5" ht="12.75">
      <c r="B73" s="42"/>
      <c r="D73" s="40"/>
      <c r="E73" s="52"/>
    </row>
    <row r="74" spans="3:5" ht="12.75">
      <c r="C74" s="42"/>
      <c r="D74" s="40"/>
      <c r="E74" s="43"/>
    </row>
    <row r="75" spans="3:5" ht="12.75">
      <c r="C75" s="42"/>
      <c r="D75" s="48"/>
      <c r="E75" s="45"/>
    </row>
    <row r="76" spans="4:5" ht="12.75">
      <c r="D76" s="40"/>
      <c r="E76" s="41"/>
    </row>
    <row r="77" spans="4:5" ht="12.75">
      <c r="D77" s="40"/>
      <c r="E77" s="41"/>
    </row>
    <row r="78" spans="4:5" ht="12.75">
      <c r="D78" s="56"/>
      <c r="E78" s="57"/>
    </row>
    <row r="79" spans="4:5" ht="12.75">
      <c r="D79" s="40"/>
      <c r="E79" s="41"/>
    </row>
    <row r="80" spans="4:5" ht="12.75">
      <c r="D80" s="40"/>
      <c r="E80" s="41"/>
    </row>
    <row r="81" spans="4:5" ht="12.75">
      <c r="D81" s="40"/>
      <c r="E81" s="41"/>
    </row>
    <row r="82" spans="4:5" ht="12.75">
      <c r="D82" s="48"/>
      <c r="E82" s="45"/>
    </row>
    <row r="83" spans="4:5" ht="12.75">
      <c r="D83" s="40"/>
      <c r="E83" s="41"/>
    </row>
    <row r="84" spans="4:5" ht="12.75">
      <c r="D84" s="48"/>
      <c r="E84" s="45"/>
    </row>
    <row r="85" spans="4:5" ht="12.75">
      <c r="D85" s="40"/>
      <c r="E85" s="41"/>
    </row>
    <row r="86" spans="4:5" ht="12.75">
      <c r="D86" s="40"/>
      <c r="E86" s="41"/>
    </row>
    <row r="87" spans="4:5" ht="12.75">
      <c r="D87" s="40"/>
      <c r="E87" s="41"/>
    </row>
    <row r="88" spans="4:5" ht="12.75">
      <c r="D88" s="40"/>
      <c r="E88" s="41"/>
    </row>
    <row r="89" spans="1:5" ht="28.5" customHeight="1">
      <c r="A89" s="58"/>
      <c r="B89" s="58"/>
      <c r="C89" s="58"/>
      <c r="D89" s="59"/>
      <c r="E89" s="60"/>
    </row>
    <row r="90" spans="3:5" ht="12.75">
      <c r="C90" s="42"/>
      <c r="D90" s="40"/>
      <c r="E90" s="43"/>
    </row>
    <row r="91" spans="4:5" ht="12.75">
      <c r="D91" s="61"/>
      <c r="E91" s="62"/>
    </row>
    <row r="92" spans="4:5" ht="12.75">
      <c r="D92" s="40"/>
      <c r="E92" s="41"/>
    </row>
    <row r="93" spans="4:5" ht="12.75">
      <c r="D93" s="56"/>
      <c r="E93" s="57"/>
    </row>
    <row r="94" spans="4:5" ht="12.75">
      <c r="D94" s="56"/>
      <c r="E94" s="57"/>
    </row>
    <row r="95" spans="4:5" ht="12.75">
      <c r="D95" s="40"/>
      <c r="E95" s="41"/>
    </row>
    <row r="96" spans="4:5" ht="12.75">
      <c r="D96" s="48"/>
      <c r="E96" s="45"/>
    </row>
    <row r="97" spans="4:5" ht="12.75">
      <c r="D97" s="40"/>
      <c r="E97" s="41"/>
    </row>
    <row r="98" spans="4:5" ht="12.75">
      <c r="D98" s="40"/>
      <c r="E98" s="41"/>
    </row>
    <row r="99" spans="4:5" ht="12.75">
      <c r="D99" s="48"/>
      <c r="E99" s="45"/>
    </row>
    <row r="100" spans="4:5" ht="12.75">
      <c r="D100" s="40"/>
      <c r="E100" s="41"/>
    </row>
    <row r="101" spans="4:5" ht="12.75">
      <c r="D101" s="56"/>
      <c r="E101" s="57"/>
    </row>
    <row r="102" spans="4:5" ht="12.75">
      <c r="D102" s="48"/>
      <c r="E102" s="62"/>
    </row>
    <row r="103" spans="4:5" ht="12.75">
      <c r="D103" s="46"/>
      <c r="E103" s="57"/>
    </row>
    <row r="104" spans="4:5" ht="12.75">
      <c r="D104" s="48"/>
      <c r="E104" s="45"/>
    </row>
    <row r="105" spans="4:5" ht="12.75">
      <c r="D105" s="40"/>
      <c r="E105" s="41"/>
    </row>
    <row r="106" spans="3:5" ht="12.75">
      <c r="C106" s="42"/>
      <c r="D106" s="40"/>
      <c r="E106" s="43"/>
    </row>
    <row r="107" spans="4:5" ht="12.75">
      <c r="D107" s="46"/>
      <c r="E107" s="45"/>
    </row>
    <row r="108" spans="4:5" ht="12.75">
      <c r="D108" s="46"/>
      <c r="E108" s="57"/>
    </row>
    <row r="109" spans="3:5" ht="12.75">
      <c r="C109" s="42"/>
      <c r="D109" s="46"/>
      <c r="E109" s="63"/>
    </row>
    <row r="110" spans="3:5" ht="12.75">
      <c r="C110" s="42"/>
      <c r="D110" s="48"/>
      <c r="E110" s="49"/>
    </row>
    <row r="111" spans="4:5" ht="12.75">
      <c r="D111" s="40"/>
      <c r="E111" s="41"/>
    </row>
    <row r="112" spans="4:5" ht="12.75">
      <c r="D112" s="61"/>
      <c r="E112" s="64"/>
    </row>
    <row r="113" spans="4:5" ht="11.25" customHeight="1">
      <c r="D113" s="56"/>
      <c r="E113" s="57"/>
    </row>
    <row r="114" spans="2:5" ht="24" customHeight="1">
      <c r="B114" s="42"/>
      <c r="D114" s="56"/>
      <c r="E114" s="65"/>
    </row>
    <row r="115" spans="3:5" ht="15" customHeight="1">
      <c r="C115" s="42"/>
      <c r="D115" s="56"/>
      <c r="E115" s="65"/>
    </row>
    <row r="116" spans="4:5" ht="11.25" customHeight="1">
      <c r="D116" s="61"/>
      <c r="E116" s="62"/>
    </row>
    <row r="117" spans="4:5" ht="12.75">
      <c r="D117" s="56"/>
      <c r="E117" s="57"/>
    </row>
    <row r="118" spans="2:5" ht="13.5" customHeight="1">
      <c r="B118" s="42"/>
      <c r="D118" s="56"/>
      <c r="E118" s="66"/>
    </row>
    <row r="119" spans="3:5" ht="12.75" customHeight="1">
      <c r="C119" s="42"/>
      <c r="D119" s="56"/>
      <c r="E119" s="43"/>
    </row>
    <row r="120" spans="3:5" ht="12.75" customHeight="1">
      <c r="C120" s="42"/>
      <c r="D120" s="48"/>
      <c r="E120" s="49"/>
    </row>
    <row r="121" spans="4:5" ht="12.75">
      <c r="D121" s="40"/>
      <c r="E121" s="41"/>
    </row>
    <row r="122" spans="3:5" ht="12.75">
      <c r="C122" s="42"/>
      <c r="D122" s="40"/>
      <c r="E122" s="63"/>
    </row>
    <row r="123" spans="4:5" ht="12.75">
      <c r="D123" s="61"/>
      <c r="E123" s="62"/>
    </row>
    <row r="124" spans="4:5" ht="12.75">
      <c r="D124" s="56"/>
      <c r="E124" s="57"/>
    </row>
    <row r="125" spans="4:5" ht="12.75">
      <c r="D125" s="40"/>
      <c r="E125" s="41"/>
    </row>
    <row r="126" spans="1:5" ht="19.5" customHeight="1">
      <c r="A126" s="67"/>
      <c r="B126" s="14"/>
      <c r="C126" s="14"/>
      <c r="D126" s="14"/>
      <c r="E126" s="52"/>
    </row>
    <row r="127" spans="1:5" ht="15" customHeight="1">
      <c r="A127" s="42"/>
      <c r="D127" s="54"/>
      <c r="E127" s="52"/>
    </row>
    <row r="128" spans="1:5" ht="12.75">
      <c r="A128" s="42"/>
      <c r="B128" s="42"/>
      <c r="D128" s="54"/>
      <c r="E128" s="43"/>
    </row>
    <row r="129" spans="3:5" ht="12.75">
      <c r="C129" s="42"/>
      <c r="D129" s="40"/>
      <c r="E129" s="52"/>
    </row>
    <row r="130" spans="4:5" ht="12.75">
      <c r="D130" s="44"/>
      <c r="E130" s="45"/>
    </row>
    <row r="131" spans="2:5" ht="12.75">
      <c r="B131" s="42"/>
      <c r="D131" s="40"/>
      <c r="E131" s="43"/>
    </row>
    <row r="132" spans="3:5" ht="12.75">
      <c r="C132" s="42"/>
      <c r="D132" s="40"/>
      <c r="E132" s="43"/>
    </row>
    <row r="133" spans="4:5" ht="12.75">
      <c r="D133" s="48"/>
      <c r="E133" s="49"/>
    </row>
    <row r="134" spans="3:5" ht="22.5" customHeight="1">
      <c r="C134" s="42"/>
      <c r="D134" s="40"/>
      <c r="E134" s="50"/>
    </row>
    <row r="135" spans="4:5" ht="12.75">
      <c r="D135" s="40"/>
      <c r="E135" s="49"/>
    </row>
    <row r="136" spans="2:5" ht="12.75">
      <c r="B136" s="42"/>
      <c r="D136" s="46"/>
      <c r="E136" s="52"/>
    </row>
    <row r="137" spans="3:5" ht="12.75">
      <c r="C137" s="42"/>
      <c r="D137" s="46"/>
      <c r="E137" s="53"/>
    </row>
    <row r="138" spans="4:5" ht="12.75">
      <c r="D138" s="48"/>
      <c r="E138" s="45"/>
    </row>
    <row r="139" spans="1:5" ht="13.5" customHeight="1">
      <c r="A139" s="42"/>
      <c r="D139" s="54"/>
      <c r="E139" s="52"/>
    </row>
    <row r="140" spans="2:5" ht="13.5" customHeight="1">
      <c r="B140" s="42"/>
      <c r="D140" s="40"/>
      <c r="E140" s="52"/>
    </row>
    <row r="141" spans="3:5" ht="13.5" customHeight="1">
      <c r="C141" s="42"/>
      <c r="D141" s="40"/>
      <c r="E141" s="43"/>
    </row>
    <row r="142" spans="3:5" ht="12.75">
      <c r="C142" s="42"/>
      <c r="D142" s="48"/>
      <c r="E142" s="45"/>
    </row>
    <row r="143" spans="3:5" ht="12.75">
      <c r="C143" s="42"/>
      <c r="D143" s="40"/>
      <c r="E143" s="43"/>
    </row>
    <row r="144" spans="4:5" ht="12.75">
      <c r="D144" s="61"/>
      <c r="E144" s="62"/>
    </row>
    <row r="145" spans="3:5" ht="12.75">
      <c r="C145" s="42"/>
      <c r="D145" s="46"/>
      <c r="E145" s="63"/>
    </row>
    <row r="146" spans="3:5" ht="12.75">
      <c r="C146" s="42"/>
      <c r="D146" s="48"/>
      <c r="E146" s="49"/>
    </row>
    <row r="147" spans="4:5" ht="12.75">
      <c r="D147" s="61"/>
      <c r="E147" s="68"/>
    </row>
    <row r="148" spans="2:5" ht="12.75">
      <c r="B148" s="42"/>
      <c r="D148" s="56"/>
      <c r="E148" s="66"/>
    </row>
    <row r="149" spans="3:5" ht="12.75">
      <c r="C149" s="42"/>
      <c r="D149" s="56"/>
      <c r="E149" s="43"/>
    </row>
    <row r="150" spans="3:5" ht="12.75">
      <c r="C150" s="42"/>
      <c r="D150" s="48"/>
      <c r="E150" s="49"/>
    </row>
    <row r="151" spans="3:5" ht="12.75">
      <c r="C151" s="42"/>
      <c r="D151" s="48"/>
      <c r="E151" s="49"/>
    </row>
    <row r="152" spans="4:5" ht="12.75">
      <c r="D152" s="40"/>
      <c r="E152" s="41"/>
    </row>
    <row r="153" spans="1:5" s="69" customFormat="1" ht="18" customHeight="1">
      <c r="A153" s="144"/>
      <c r="B153" s="145"/>
      <c r="C153" s="145"/>
      <c r="D153" s="145"/>
      <c r="E153" s="145"/>
    </row>
    <row r="154" spans="1:5" ht="28.5" customHeight="1">
      <c r="A154" s="58"/>
      <c r="B154" s="58"/>
      <c r="C154" s="58"/>
      <c r="D154" s="59"/>
      <c r="E154" s="60"/>
    </row>
    <row r="156" spans="1:5" ht="15.75">
      <c r="A156" s="71"/>
      <c r="B156" s="42"/>
      <c r="C156" s="42"/>
      <c r="D156" s="72"/>
      <c r="E156" s="13"/>
    </row>
    <row r="157" spans="1:5" ht="12.75">
      <c r="A157" s="42"/>
      <c r="B157" s="42"/>
      <c r="C157" s="42"/>
      <c r="D157" s="72"/>
      <c r="E157" s="13"/>
    </row>
    <row r="158" spans="1:5" ht="17.25" customHeight="1">
      <c r="A158" s="42"/>
      <c r="B158" s="42"/>
      <c r="C158" s="42"/>
      <c r="D158" s="72"/>
      <c r="E158" s="13"/>
    </row>
    <row r="159" spans="1:5" ht="13.5" customHeight="1">
      <c r="A159" s="42"/>
      <c r="B159" s="42"/>
      <c r="C159" s="42"/>
      <c r="D159" s="72"/>
      <c r="E159" s="13"/>
    </row>
    <row r="160" spans="1:5" ht="12.75">
      <c r="A160" s="42"/>
      <c r="B160" s="42"/>
      <c r="C160" s="42"/>
      <c r="D160" s="72"/>
      <c r="E160" s="13"/>
    </row>
    <row r="161" spans="1:3" ht="12.75">
      <c r="A161" s="42"/>
      <c r="B161" s="42"/>
      <c r="C161" s="42"/>
    </row>
    <row r="162" spans="1:5" ht="12.75">
      <c r="A162" s="42"/>
      <c r="B162" s="42"/>
      <c r="C162" s="42"/>
      <c r="D162" s="72"/>
      <c r="E162" s="13"/>
    </row>
    <row r="163" spans="1:5" ht="12.75">
      <c r="A163" s="42"/>
      <c r="B163" s="42"/>
      <c r="C163" s="42"/>
      <c r="D163" s="72"/>
      <c r="E163" s="73"/>
    </row>
    <row r="164" spans="1:5" ht="12.75">
      <c r="A164" s="42"/>
      <c r="B164" s="42"/>
      <c r="C164" s="42"/>
      <c r="D164" s="72"/>
      <c r="E164" s="13"/>
    </row>
    <row r="165" spans="1:5" ht="22.5" customHeight="1">
      <c r="A165" s="42"/>
      <c r="B165" s="42"/>
      <c r="C165" s="42"/>
      <c r="D165" s="72"/>
      <c r="E165" s="50"/>
    </row>
    <row r="166" spans="4:5" ht="22.5" customHeight="1">
      <c r="D166" s="48"/>
      <c r="E166" s="51"/>
    </row>
  </sheetData>
  <sheetProtection/>
  <mergeCells count="8">
    <mergeCell ref="A1:H1"/>
    <mergeCell ref="B15:H15"/>
    <mergeCell ref="B17:H17"/>
    <mergeCell ref="B28:H28"/>
    <mergeCell ref="B30:H30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49"/>
  <sheetViews>
    <sheetView tabSelected="1" zoomScalePageLayoutView="0" workbookViewId="0" topLeftCell="B1">
      <selection activeCell="E2" sqref="E2"/>
    </sheetView>
  </sheetViews>
  <sheetFormatPr defaultColWidth="11.421875" defaultRowHeight="12.75"/>
  <cols>
    <col min="1" max="1" width="11.421875" style="89" bestFit="1" customWidth="1"/>
    <col min="2" max="2" width="34.421875" style="92" customWidth="1"/>
    <col min="3" max="3" width="14.28125" style="2" customWidth="1"/>
    <col min="4" max="4" width="11.421875" style="2" customWidth="1"/>
    <col min="5" max="5" width="13.57421875" style="2" customWidth="1"/>
    <col min="6" max="6" width="11.421875" style="2" bestFit="1" customWidth="1"/>
    <col min="7" max="8" width="11.421875" style="2" customWidth="1"/>
    <col min="9" max="9" width="12.421875" style="2" bestFit="1" customWidth="1"/>
    <col min="10" max="11" width="12.421875" style="2" customWidth="1"/>
    <col min="12" max="12" width="14.140625" style="2" bestFit="1" customWidth="1"/>
    <col min="13" max="14" width="14.140625" style="2" customWidth="1"/>
    <col min="15" max="17" width="7.140625" style="2" customWidth="1"/>
    <col min="18" max="18" width="7.57421875" style="2" bestFit="1" customWidth="1"/>
    <col min="19" max="20" width="7.57421875" style="2" customWidth="1"/>
    <col min="21" max="21" width="14.28125" style="2" customWidth="1"/>
    <col min="22" max="22" width="10.00390625" style="2" bestFit="1" customWidth="1"/>
    <col min="23" max="24" width="12.28125" style="2" bestFit="1" customWidth="1"/>
    <col min="25" max="16384" width="11.421875" style="10" customWidth="1"/>
  </cols>
  <sheetData>
    <row r="1" spans="1:24" ht="24" customHeight="1">
      <c r="A1" s="146" t="s">
        <v>19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</row>
    <row r="2" spans="1:24" s="13" customFormat="1" ht="67.5">
      <c r="A2" s="11" t="s">
        <v>20</v>
      </c>
      <c r="B2" s="11" t="s">
        <v>21</v>
      </c>
      <c r="C2" s="12" t="s">
        <v>110</v>
      </c>
      <c r="D2" s="12" t="s">
        <v>105</v>
      </c>
      <c r="E2" s="12" t="s">
        <v>107</v>
      </c>
      <c r="F2" s="93" t="s">
        <v>104</v>
      </c>
      <c r="G2" s="93" t="s">
        <v>106</v>
      </c>
      <c r="H2" s="93" t="s">
        <v>107</v>
      </c>
      <c r="I2" s="93" t="s">
        <v>103</v>
      </c>
      <c r="J2" s="93" t="s">
        <v>106</v>
      </c>
      <c r="K2" s="93" t="s">
        <v>107</v>
      </c>
      <c r="L2" s="93" t="s">
        <v>13</v>
      </c>
      <c r="M2" s="93" t="s">
        <v>106</v>
      </c>
      <c r="N2" s="93" t="s">
        <v>107</v>
      </c>
      <c r="O2" s="93" t="s">
        <v>14</v>
      </c>
      <c r="P2" s="93" t="s">
        <v>108</v>
      </c>
      <c r="Q2" s="93" t="s">
        <v>107</v>
      </c>
      <c r="R2" s="93" t="s">
        <v>22</v>
      </c>
      <c r="S2" s="93" t="s">
        <v>106</v>
      </c>
      <c r="T2" s="93" t="s">
        <v>107</v>
      </c>
      <c r="U2" s="93" t="s">
        <v>16</v>
      </c>
      <c r="V2" s="93" t="s">
        <v>17</v>
      </c>
      <c r="W2" s="12" t="s">
        <v>59</v>
      </c>
      <c r="X2" s="12" t="s">
        <v>64</v>
      </c>
    </row>
    <row r="3" spans="1:24" ht="12.75">
      <c r="A3" s="88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3" s="13" customFormat="1" ht="12.75">
      <c r="A4" s="88"/>
      <c r="B4" s="90" t="s">
        <v>44</v>
      </c>
      <c r="C4" s="13" t="s">
        <v>101</v>
      </c>
    </row>
    <row r="5" spans="1:24" ht="12.75">
      <c r="A5" s="88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3" s="13" customFormat="1" ht="12.75">
      <c r="A6" s="88"/>
      <c r="B6" s="91" t="s">
        <v>48</v>
      </c>
      <c r="C6" s="13" t="s">
        <v>102</v>
      </c>
    </row>
    <row r="7" spans="1:2" s="13" customFormat="1" ht="12.75" customHeight="1">
      <c r="A7" s="99" t="s">
        <v>47</v>
      </c>
      <c r="B7" s="91" t="s">
        <v>49</v>
      </c>
    </row>
    <row r="8" spans="1:25" s="13" customFormat="1" ht="12.75">
      <c r="A8" s="88">
        <v>3</v>
      </c>
      <c r="B8" s="91" t="s">
        <v>23</v>
      </c>
      <c r="C8" s="66">
        <v>3549900</v>
      </c>
      <c r="D8" s="66">
        <v>-135680</v>
      </c>
      <c r="E8" s="66">
        <v>3414220</v>
      </c>
      <c r="F8" s="66">
        <v>3163400</v>
      </c>
      <c r="G8" s="66">
        <v>-126400</v>
      </c>
      <c r="H8" s="66">
        <v>3037000</v>
      </c>
      <c r="I8" s="66">
        <v>248000</v>
      </c>
      <c r="J8" s="66">
        <v>-16400</v>
      </c>
      <c r="K8" s="66">
        <v>231600</v>
      </c>
      <c r="L8" s="66">
        <v>123500</v>
      </c>
      <c r="M8" s="66">
        <v>2100</v>
      </c>
      <c r="N8" s="66">
        <v>125600</v>
      </c>
      <c r="O8" s="66">
        <v>15000</v>
      </c>
      <c r="P8" s="66">
        <v>4000</v>
      </c>
      <c r="Q8" s="66">
        <v>19000</v>
      </c>
      <c r="R8" s="66">
        <v>0</v>
      </c>
      <c r="S8" s="66">
        <v>1020</v>
      </c>
      <c r="T8" s="66">
        <v>1020</v>
      </c>
      <c r="U8" s="66"/>
      <c r="V8" s="66"/>
      <c r="W8" s="66">
        <v>3557567</v>
      </c>
      <c r="X8" s="66">
        <v>3566782</v>
      </c>
      <c r="Y8" s="66"/>
    </row>
    <row r="9" spans="1:25" s="13" customFormat="1" ht="12.75">
      <c r="A9" s="88">
        <v>31</v>
      </c>
      <c r="B9" s="91" t="s">
        <v>24</v>
      </c>
      <c r="C9" s="66">
        <v>2971400</v>
      </c>
      <c r="D9" s="66">
        <v>-96400</v>
      </c>
      <c r="E9" s="66">
        <v>2875000</v>
      </c>
      <c r="F9" s="66">
        <v>2971400</v>
      </c>
      <c r="G9" s="66">
        <v>-96400</v>
      </c>
      <c r="H9" s="66">
        <v>2875000</v>
      </c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>
        <v>2971400</v>
      </c>
      <c r="X9" s="66">
        <v>2971400</v>
      </c>
      <c r="Y9" s="66"/>
    </row>
    <row r="10" spans="1:25" s="13" customFormat="1" ht="12" customHeight="1">
      <c r="A10" s="87">
        <v>311</v>
      </c>
      <c r="B10" s="16" t="s">
        <v>25</v>
      </c>
      <c r="C10" s="64">
        <v>2450000</v>
      </c>
      <c r="D10" s="64">
        <v>-80000</v>
      </c>
      <c r="E10" s="64">
        <v>2370000</v>
      </c>
      <c r="F10" s="64">
        <v>2450000</v>
      </c>
      <c r="G10" s="64">
        <v>-80000</v>
      </c>
      <c r="H10" s="64">
        <v>2370000</v>
      </c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6"/>
    </row>
    <row r="11" spans="1:25" ht="12.75" hidden="1">
      <c r="A11" s="87">
        <v>3111</v>
      </c>
      <c r="B11" s="16" t="s">
        <v>74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</row>
    <row r="12" spans="1:25" ht="12.75" hidden="1">
      <c r="A12" s="87">
        <v>3113</v>
      </c>
      <c r="B12" s="16" t="s">
        <v>75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</row>
    <row r="13" spans="1:25" ht="12.75" hidden="1">
      <c r="A13" s="87">
        <v>3114</v>
      </c>
      <c r="B13" s="16" t="s">
        <v>76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</row>
    <row r="14" spans="1:25" s="13" customFormat="1" ht="12.75">
      <c r="A14" s="87">
        <v>312</v>
      </c>
      <c r="B14" s="16" t="s">
        <v>26</v>
      </c>
      <c r="C14" s="64">
        <v>100000</v>
      </c>
      <c r="D14" s="64">
        <v>-5000</v>
      </c>
      <c r="E14" s="64">
        <v>95000</v>
      </c>
      <c r="F14" s="64">
        <v>100000</v>
      </c>
      <c r="G14" s="64">
        <v>-5000</v>
      </c>
      <c r="H14" s="64">
        <v>95000</v>
      </c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6"/>
    </row>
    <row r="15" spans="1:25" ht="12.75" hidden="1">
      <c r="A15" s="87">
        <v>3121</v>
      </c>
      <c r="B15" s="16" t="s">
        <v>26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</row>
    <row r="16" spans="1:25" s="13" customFormat="1" ht="12.75">
      <c r="A16" s="87">
        <v>313</v>
      </c>
      <c r="B16" s="16" t="s">
        <v>27</v>
      </c>
      <c r="C16" s="64">
        <v>421400</v>
      </c>
      <c r="D16" s="64">
        <v>-11400</v>
      </c>
      <c r="E16" s="64">
        <v>410000</v>
      </c>
      <c r="F16" s="64">
        <v>421400</v>
      </c>
      <c r="G16" s="64">
        <v>-11400</v>
      </c>
      <c r="H16" s="64">
        <v>410000</v>
      </c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6"/>
    </row>
    <row r="17" spans="1:25" ht="0.75" customHeight="1">
      <c r="A17" s="87">
        <v>3132</v>
      </c>
      <c r="B17" s="16" t="s">
        <v>77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</row>
    <row r="18" spans="1:25" ht="12.75" hidden="1">
      <c r="A18" s="87">
        <v>3133</v>
      </c>
      <c r="B18" s="16" t="s">
        <v>78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</row>
    <row r="19" spans="1:25" s="13" customFormat="1" ht="12.75">
      <c r="A19" s="88">
        <v>32</v>
      </c>
      <c r="B19" s="91" t="s">
        <v>28</v>
      </c>
      <c r="C19" s="66">
        <v>576500</v>
      </c>
      <c r="D19" s="66">
        <v>-38880</v>
      </c>
      <c r="E19" s="66">
        <v>537620</v>
      </c>
      <c r="F19" s="66">
        <v>192000</v>
      </c>
      <c r="G19" s="66">
        <v>-30000</v>
      </c>
      <c r="H19" s="66">
        <v>162000</v>
      </c>
      <c r="I19" s="66">
        <v>246000</v>
      </c>
      <c r="J19" s="66">
        <v>-16000</v>
      </c>
      <c r="K19" s="66">
        <v>230000</v>
      </c>
      <c r="L19" s="66">
        <v>123500</v>
      </c>
      <c r="M19" s="66">
        <v>2100</v>
      </c>
      <c r="N19" s="66">
        <v>125600</v>
      </c>
      <c r="O19" s="66">
        <v>15000</v>
      </c>
      <c r="P19" s="66">
        <v>4000</v>
      </c>
      <c r="Q19" s="66">
        <v>19000</v>
      </c>
      <c r="R19" s="66">
        <v>0</v>
      </c>
      <c r="S19" s="66">
        <v>1020</v>
      </c>
      <c r="T19" s="66">
        <v>1020</v>
      </c>
      <c r="U19" s="66"/>
      <c r="V19" s="66"/>
      <c r="W19" s="66">
        <v>584167</v>
      </c>
      <c r="X19" s="66">
        <v>593382</v>
      </c>
      <c r="Y19" s="66"/>
    </row>
    <row r="20" spans="1:25" s="13" customFormat="1" ht="12.75">
      <c r="A20" s="87">
        <v>321</v>
      </c>
      <c r="B20" s="16" t="s">
        <v>29</v>
      </c>
      <c r="C20" s="64">
        <v>199000</v>
      </c>
      <c r="D20" s="64">
        <v>-28980</v>
      </c>
      <c r="E20" s="64">
        <v>170020</v>
      </c>
      <c r="F20" s="64">
        <v>180000</v>
      </c>
      <c r="G20" s="64">
        <v>-30000</v>
      </c>
      <c r="H20" s="64">
        <v>150000</v>
      </c>
      <c r="I20" s="64">
        <v>14000</v>
      </c>
      <c r="J20" s="64">
        <v>5000</v>
      </c>
      <c r="K20" s="64">
        <v>19000</v>
      </c>
      <c r="L20" s="64"/>
      <c r="M20" s="64"/>
      <c r="N20" s="64"/>
      <c r="O20" s="64">
        <v>5000</v>
      </c>
      <c r="P20" s="64">
        <v>-5000</v>
      </c>
      <c r="Q20" s="64">
        <v>0</v>
      </c>
      <c r="R20" s="64">
        <v>0</v>
      </c>
      <c r="S20" s="64">
        <v>1020</v>
      </c>
      <c r="T20" s="64">
        <v>1020</v>
      </c>
      <c r="U20" s="64"/>
      <c r="V20" s="64"/>
      <c r="W20" s="64"/>
      <c r="X20" s="64"/>
      <c r="Y20" s="66"/>
    </row>
    <row r="21" spans="1:25" ht="0.75" customHeight="1" hidden="1">
      <c r="A21" s="87">
        <v>3211</v>
      </c>
      <c r="B21" s="16" t="s">
        <v>70</v>
      </c>
      <c r="C21" s="64"/>
      <c r="D21" s="64"/>
      <c r="E21" s="64"/>
      <c r="F21" s="64"/>
      <c r="G21" s="64"/>
      <c r="H21" s="64"/>
      <c r="I21" s="64">
        <v>9000</v>
      </c>
      <c r="J21" s="64"/>
      <c r="K21" s="64"/>
      <c r="L21" s="64"/>
      <c r="M21" s="64"/>
      <c r="N21" s="64"/>
      <c r="O21" s="64">
        <v>5000</v>
      </c>
      <c r="P21" s="64"/>
      <c r="Q21" s="64"/>
      <c r="R21" s="64"/>
      <c r="S21" s="64"/>
      <c r="T21" s="64"/>
      <c r="U21" s="64"/>
      <c r="V21" s="64"/>
      <c r="W21" s="64"/>
      <c r="X21" s="64"/>
      <c r="Y21" s="64"/>
    </row>
    <row r="22" spans="1:25" ht="12.75" hidden="1">
      <c r="A22" s="87">
        <v>3212</v>
      </c>
      <c r="B22" s="16" t="s">
        <v>71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</row>
    <row r="23" spans="1:25" ht="12.75" hidden="1">
      <c r="A23" s="87">
        <v>3213</v>
      </c>
      <c r="B23" s="16" t="s">
        <v>72</v>
      </c>
      <c r="C23" s="64"/>
      <c r="D23" s="64"/>
      <c r="E23" s="64"/>
      <c r="F23" s="64"/>
      <c r="G23" s="64"/>
      <c r="H23" s="64"/>
      <c r="I23" s="64">
        <v>2000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</row>
    <row r="24" spans="1:25" ht="12.75" hidden="1">
      <c r="A24" s="87">
        <v>3214</v>
      </c>
      <c r="B24" s="16" t="s">
        <v>73</v>
      </c>
      <c r="C24" s="64"/>
      <c r="D24" s="64"/>
      <c r="E24" s="64"/>
      <c r="F24" s="64"/>
      <c r="G24" s="64"/>
      <c r="H24" s="64"/>
      <c r="I24" s="64">
        <v>3000</v>
      </c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</row>
    <row r="25" spans="1:25" s="13" customFormat="1" ht="12.75">
      <c r="A25" s="87">
        <v>322</v>
      </c>
      <c r="B25" s="16" t="s">
        <v>30</v>
      </c>
      <c r="C25" s="64">
        <v>261000</v>
      </c>
      <c r="D25" s="64">
        <v>0</v>
      </c>
      <c r="E25" s="64">
        <v>261000</v>
      </c>
      <c r="F25" s="64"/>
      <c r="G25" s="64"/>
      <c r="H25" s="64"/>
      <c r="I25" s="64">
        <v>131000</v>
      </c>
      <c r="J25" s="64">
        <v>-9000</v>
      </c>
      <c r="K25" s="64">
        <v>122000</v>
      </c>
      <c r="L25" s="64">
        <v>120000</v>
      </c>
      <c r="M25" s="64"/>
      <c r="N25" s="64">
        <v>120000</v>
      </c>
      <c r="O25" s="64">
        <v>10000</v>
      </c>
      <c r="P25" s="64">
        <v>9000</v>
      </c>
      <c r="Q25" s="64">
        <v>19000</v>
      </c>
      <c r="R25" s="64"/>
      <c r="S25" s="64"/>
      <c r="T25" s="64"/>
      <c r="U25" s="64"/>
      <c r="V25" s="64"/>
      <c r="W25" s="64"/>
      <c r="X25" s="64"/>
      <c r="Y25" s="66"/>
    </row>
    <row r="26" spans="1:25" ht="0.75" customHeight="1">
      <c r="A26" s="87">
        <v>3221</v>
      </c>
      <c r="B26" s="16" t="s">
        <v>79</v>
      </c>
      <c r="C26" s="64"/>
      <c r="D26" s="64"/>
      <c r="E26" s="64"/>
      <c r="F26" s="64"/>
      <c r="G26" s="64"/>
      <c r="H26" s="64"/>
      <c r="I26" s="64">
        <v>20000</v>
      </c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</row>
    <row r="27" spans="1:25" ht="12.75" hidden="1">
      <c r="A27" s="87">
        <v>3222</v>
      </c>
      <c r="B27" s="16" t="s">
        <v>80</v>
      </c>
      <c r="C27" s="64"/>
      <c r="D27" s="64"/>
      <c r="E27" s="64"/>
      <c r="F27" s="64"/>
      <c r="G27" s="64"/>
      <c r="H27" s="64"/>
      <c r="I27" s="64"/>
      <c r="J27" s="64"/>
      <c r="K27" s="64"/>
      <c r="L27" s="64">
        <v>120000</v>
      </c>
      <c r="M27" s="64"/>
      <c r="N27" s="64"/>
      <c r="O27" s="64">
        <v>10000</v>
      </c>
      <c r="P27" s="64"/>
      <c r="Q27" s="64"/>
      <c r="R27" s="64"/>
      <c r="S27" s="64"/>
      <c r="T27" s="64"/>
      <c r="U27" s="64"/>
      <c r="V27" s="64"/>
      <c r="W27" s="64"/>
      <c r="X27" s="64"/>
      <c r="Y27" s="64"/>
    </row>
    <row r="28" spans="1:25" ht="12.75" hidden="1">
      <c r="A28" s="87">
        <v>3223</v>
      </c>
      <c r="B28" s="16" t="s">
        <v>81</v>
      </c>
      <c r="C28" s="64"/>
      <c r="D28" s="64"/>
      <c r="E28" s="64"/>
      <c r="F28" s="64"/>
      <c r="G28" s="64"/>
      <c r="H28" s="64"/>
      <c r="I28" s="64">
        <v>100000</v>
      </c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</row>
    <row r="29" spans="1:25" ht="12.75" hidden="1">
      <c r="A29" s="87">
        <v>3224</v>
      </c>
      <c r="B29" s="16" t="s">
        <v>82</v>
      </c>
      <c r="C29" s="64"/>
      <c r="D29" s="64"/>
      <c r="E29" s="64"/>
      <c r="F29" s="64"/>
      <c r="G29" s="64"/>
      <c r="H29" s="64"/>
      <c r="I29" s="64">
        <v>4000</v>
      </c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</row>
    <row r="30" spans="1:25" ht="12.75" hidden="1">
      <c r="A30" s="87">
        <v>3225</v>
      </c>
      <c r="B30" s="16" t="s">
        <v>83</v>
      </c>
      <c r="C30" s="64"/>
      <c r="D30" s="64"/>
      <c r="E30" s="64"/>
      <c r="F30" s="64"/>
      <c r="G30" s="64"/>
      <c r="H30" s="64"/>
      <c r="I30" s="64">
        <v>4000</v>
      </c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</row>
    <row r="31" spans="1:25" ht="12.75" hidden="1">
      <c r="A31" s="87">
        <v>3227</v>
      </c>
      <c r="B31" s="16" t="s">
        <v>84</v>
      </c>
      <c r="C31" s="64"/>
      <c r="D31" s="64"/>
      <c r="E31" s="64"/>
      <c r="F31" s="64"/>
      <c r="G31" s="64"/>
      <c r="H31" s="64"/>
      <c r="I31" s="64">
        <v>3000</v>
      </c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</row>
    <row r="32" spans="1:25" s="13" customFormat="1" ht="10.5" customHeight="1">
      <c r="A32" s="87">
        <v>323</v>
      </c>
      <c r="B32" s="16" t="s">
        <v>31</v>
      </c>
      <c r="C32" s="64">
        <v>93500</v>
      </c>
      <c r="D32" s="64">
        <v>-10000</v>
      </c>
      <c r="E32" s="64">
        <v>83500</v>
      </c>
      <c r="F32" s="64"/>
      <c r="G32" s="64"/>
      <c r="H32" s="64"/>
      <c r="I32" s="64">
        <v>90000</v>
      </c>
      <c r="J32" s="64">
        <v>-10000</v>
      </c>
      <c r="K32" s="64">
        <v>80000</v>
      </c>
      <c r="L32" s="64">
        <v>3500</v>
      </c>
      <c r="M32" s="64"/>
      <c r="N32" s="64">
        <v>3500</v>
      </c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6"/>
    </row>
    <row r="33" spans="1:25" ht="0.75" customHeight="1">
      <c r="A33" s="87">
        <v>3231</v>
      </c>
      <c r="B33" s="16" t="s">
        <v>85</v>
      </c>
      <c r="C33" s="64"/>
      <c r="D33" s="64"/>
      <c r="E33" s="64"/>
      <c r="F33" s="64"/>
      <c r="G33" s="64"/>
      <c r="H33" s="64"/>
      <c r="I33" s="64">
        <v>11000</v>
      </c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</row>
    <row r="34" spans="1:25" ht="12.75" hidden="1">
      <c r="A34" s="87">
        <v>3232</v>
      </c>
      <c r="B34" s="16" t="s">
        <v>86</v>
      </c>
      <c r="C34" s="64"/>
      <c r="D34" s="64"/>
      <c r="E34" s="64"/>
      <c r="F34" s="64"/>
      <c r="G34" s="64"/>
      <c r="H34" s="64"/>
      <c r="I34" s="64">
        <v>23000</v>
      </c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</row>
    <row r="35" spans="1:25" ht="12.75" hidden="1">
      <c r="A35" s="87">
        <v>3234</v>
      </c>
      <c r="B35" s="16" t="s">
        <v>87</v>
      </c>
      <c r="C35" s="64"/>
      <c r="D35" s="64"/>
      <c r="E35" s="64"/>
      <c r="F35" s="64"/>
      <c r="G35" s="64"/>
      <c r="H35" s="64"/>
      <c r="I35" s="64">
        <v>21000</v>
      </c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</row>
    <row r="36" spans="1:25" ht="12.75" hidden="1">
      <c r="A36" s="87">
        <v>3235</v>
      </c>
      <c r="B36" s="16" t="s">
        <v>88</v>
      </c>
      <c r="C36" s="64"/>
      <c r="D36" s="64"/>
      <c r="E36" s="64"/>
      <c r="F36" s="64"/>
      <c r="G36" s="64"/>
      <c r="H36" s="64"/>
      <c r="I36" s="64">
        <v>5000</v>
      </c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</row>
    <row r="37" spans="1:25" ht="12.75" hidden="1">
      <c r="A37" s="87">
        <v>3236</v>
      </c>
      <c r="B37" s="16" t="s">
        <v>89</v>
      </c>
      <c r="C37" s="64"/>
      <c r="D37" s="64"/>
      <c r="E37" s="64"/>
      <c r="F37" s="64"/>
      <c r="G37" s="64"/>
      <c r="H37" s="64"/>
      <c r="I37" s="64">
        <v>4000</v>
      </c>
      <c r="J37" s="64"/>
      <c r="K37" s="64"/>
      <c r="L37" s="64">
        <v>3500</v>
      </c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</row>
    <row r="38" spans="1:25" ht="12.75" hidden="1">
      <c r="A38" s="87">
        <v>3238</v>
      </c>
      <c r="B38" s="16" t="s">
        <v>90</v>
      </c>
      <c r="C38" s="64"/>
      <c r="D38" s="64"/>
      <c r="E38" s="64"/>
      <c r="F38" s="64"/>
      <c r="G38" s="64"/>
      <c r="H38" s="64"/>
      <c r="I38" s="64">
        <v>6000</v>
      </c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</row>
    <row r="39" spans="1:25" ht="12.75" hidden="1">
      <c r="A39" s="87">
        <v>3239</v>
      </c>
      <c r="B39" s="16" t="s">
        <v>91</v>
      </c>
      <c r="C39" s="64"/>
      <c r="D39" s="64"/>
      <c r="E39" s="64"/>
      <c r="F39" s="64"/>
      <c r="G39" s="64"/>
      <c r="H39" s="64"/>
      <c r="I39" s="64">
        <v>20000</v>
      </c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</row>
    <row r="40" spans="1:25" s="13" customFormat="1" ht="12" customHeight="1">
      <c r="A40" s="87">
        <v>324</v>
      </c>
      <c r="B40" s="16" t="s">
        <v>93</v>
      </c>
      <c r="C40" s="64">
        <v>0</v>
      </c>
      <c r="D40" s="64">
        <v>2100</v>
      </c>
      <c r="E40" s="64">
        <v>2100</v>
      </c>
      <c r="F40" s="64"/>
      <c r="G40" s="64"/>
      <c r="H40" s="64"/>
      <c r="I40" s="64"/>
      <c r="J40" s="64"/>
      <c r="K40" s="64"/>
      <c r="L40" s="64"/>
      <c r="M40" s="64">
        <v>2100</v>
      </c>
      <c r="N40" s="64">
        <v>2100</v>
      </c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6"/>
    </row>
    <row r="41" spans="1:25" ht="3" customHeight="1" hidden="1">
      <c r="A41" s="87">
        <v>3241</v>
      </c>
      <c r="B41" s="16" t="s">
        <v>92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>
        <v>20000</v>
      </c>
      <c r="P41" s="64"/>
      <c r="Q41" s="64"/>
      <c r="R41" s="64"/>
      <c r="S41" s="64"/>
      <c r="T41" s="64"/>
      <c r="U41" s="64"/>
      <c r="V41" s="64"/>
      <c r="W41" s="64"/>
      <c r="X41" s="64"/>
      <c r="Y41" s="64"/>
    </row>
    <row r="42" spans="1:25" ht="12.75">
      <c r="A42" s="87">
        <v>329</v>
      </c>
      <c r="B42" s="16" t="s">
        <v>94</v>
      </c>
      <c r="C42" s="64">
        <v>23000</v>
      </c>
      <c r="D42" s="64">
        <v>-2000</v>
      </c>
      <c r="E42" s="64">
        <v>21000</v>
      </c>
      <c r="F42" s="64">
        <v>12000</v>
      </c>
      <c r="G42" s="64">
        <v>0</v>
      </c>
      <c r="H42" s="64">
        <v>12000</v>
      </c>
      <c r="I42" s="64">
        <v>11000</v>
      </c>
      <c r="J42" s="64">
        <v>-2000</v>
      </c>
      <c r="K42" s="64">
        <v>9000</v>
      </c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</row>
    <row r="43" spans="1:25" ht="0.75" customHeight="1" hidden="1">
      <c r="A43" s="87">
        <v>3293</v>
      </c>
      <c r="B43" s="16" t="s">
        <v>95</v>
      </c>
      <c r="C43" s="64"/>
      <c r="D43" s="64"/>
      <c r="E43" s="64"/>
      <c r="F43" s="64"/>
      <c r="G43" s="64"/>
      <c r="H43" s="64"/>
      <c r="I43" s="64">
        <v>1500</v>
      </c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</row>
    <row r="44" spans="1:25" ht="12.75" hidden="1">
      <c r="A44" s="87">
        <v>3294</v>
      </c>
      <c r="B44" s="16" t="s">
        <v>96</v>
      </c>
      <c r="C44" s="64"/>
      <c r="D44" s="64"/>
      <c r="E44" s="64"/>
      <c r="F44" s="64"/>
      <c r="G44" s="64"/>
      <c r="H44" s="64"/>
      <c r="I44" s="64">
        <v>1500</v>
      </c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</row>
    <row r="45" spans="1:25" ht="12.75" hidden="1">
      <c r="A45" s="87">
        <v>3295</v>
      </c>
      <c r="B45" s="16" t="s">
        <v>97</v>
      </c>
      <c r="C45" s="64"/>
      <c r="D45" s="64"/>
      <c r="E45" s="64"/>
      <c r="F45" s="64"/>
      <c r="G45" s="64"/>
      <c r="H45" s="64"/>
      <c r="I45" s="64">
        <v>1000</v>
      </c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</row>
    <row r="46" spans="1:25" ht="12.75" hidden="1">
      <c r="A46" s="87">
        <v>3299</v>
      </c>
      <c r="B46" s="16" t="s">
        <v>32</v>
      </c>
      <c r="C46" s="64"/>
      <c r="D46" s="64"/>
      <c r="E46" s="64"/>
      <c r="F46" s="64"/>
      <c r="G46" s="64"/>
      <c r="H46" s="64"/>
      <c r="I46" s="64">
        <v>7000</v>
      </c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</row>
    <row r="47" spans="1:25" s="13" customFormat="1" ht="12.75">
      <c r="A47" s="88">
        <v>34</v>
      </c>
      <c r="B47" s="91" t="s">
        <v>33</v>
      </c>
      <c r="C47" s="66">
        <v>2000</v>
      </c>
      <c r="D47" s="66">
        <v>-400</v>
      </c>
      <c r="E47" s="66">
        <v>1600</v>
      </c>
      <c r="F47" s="66"/>
      <c r="G47" s="66"/>
      <c r="H47" s="66"/>
      <c r="I47" s="66">
        <v>2000</v>
      </c>
      <c r="J47" s="66">
        <v>-400</v>
      </c>
      <c r="K47" s="66">
        <v>1600</v>
      </c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>
        <v>2000</v>
      </c>
      <c r="X47" s="66">
        <v>2000</v>
      </c>
      <c r="Y47" s="66"/>
    </row>
    <row r="48" spans="1:25" ht="12" customHeight="1">
      <c r="A48" s="87">
        <v>343</v>
      </c>
      <c r="B48" s="16" t="s">
        <v>34</v>
      </c>
      <c r="C48" s="64">
        <v>2000</v>
      </c>
      <c r="D48" s="64">
        <v>-400</v>
      </c>
      <c r="E48" s="64">
        <v>1600</v>
      </c>
      <c r="F48" s="64"/>
      <c r="G48" s="64"/>
      <c r="H48" s="64"/>
      <c r="I48" s="64">
        <v>2000</v>
      </c>
      <c r="J48" s="64">
        <v>-400</v>
      </c>
      <c r="K48" s="64">
        <v>1600</v>
      </c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</row>
    <row r="49" spans="1:25" ht="12.75" hidden="1">
      <c r="A49" s="87">
        <v>3431</v>
      </c>
      <c r="B49" s="16" t="s">
        <v>98</v>
      </c>
      <c r="C49" s="64"/>
      <c r="D49" s="64"/>
      <c r="E49" s="64"/>
      <c r="F49" s="64"/>
      <c r="G49" s="64"/>
      <c r="H49" s="64"/>
      <c r="I49" s="64">
        <v>2000</v>
      </c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</row>
    <row r="50" spans="1:25" s="13" customFormat="1" ht="25.5">
      <c r="A50" s="88">
        <v>4</v>
      </c>
      <c r="B50" s="91" t="s">
        <v>38</v>
      </c>
      <c r="C50" s="66">
        <v>9597</v>
      </c>
      <c r="D50" s="66">
        <v>38500</v>
      </c>
      <c r="E50" s="66">
        <v>48097</v>
      </c>
      <c r="F50" s="66">
        <v>0</v>
      </c>
      <c r="G50" s="66">
        <v>35000</v>
      </c>
      <c r="H50" s="66">
        <v>35000</v>
      </c>
      <c r="I50" s="66">
        <v>7597</v>
      </c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>
        <v>9597</v>
      </c>
      <c r="X50" s="66">
        <v>9597</v>
      </c>
      <c r="Y50" s="66"/>
    </row>
    <row r="51" spans="1:25" s="13" customFormat="1" ht="25.5">
      <c r="A51" s="88">
        <v>42</v>
      </c>
      <c r="B51" s="91" t="s">
        <v>39</v>
      </c>
      <c r="C51" s="66">
        <v>9597</v>
      </c>
      <c r="D51" s="66">
        <v>38500</v>
      </c>
      <c r="E51" s="66">
        <v>48097</v>
      </c>
      <c r="F51" s="66">
        <v>0</v>
      </c>
      <c r="G51" s="66">
        <v>35000</v>
      </c>
      <c r="H51" s="66">
        <v>35000</v>
      </c>
      <c r="I51" s="66">
        <v>7597</v>
      </c>
      <c r="J51" s="66"/>
      <c r="K51" s="66"/>
      <c r="L51" s="66">
        <v>2000</v>
      </c>
      <c r="M51" s="66">
        <v>1000</v>
      </c>
      <c r="N51" s="66">
        <v>3000</v>
      </c>
      <c r="O51" s="66"/>
      <c r="P51" s="66"/>
      <c r="Q51" s="66"/>
      <c r="R51" s="66"/>
      <c r="S51" s="66"/>
      <c r="T51" s="66"/>
      <c r="U51" s="66"/>
      <c r="V51" s="66"/>
      <c r="W51" s="66">
        <v>9597</v>
      </c>
      <c r="X51" s="66">
        <v>9597</v>
      </c>
      <c r="Y51" s="66"/>
    </row>
    <row r="52" spans="1:25" s="13" customFormat="1" ht="12.75">
      <c r="A52" s="87">
        <v>422</v>
      </c>
      <c r="B52" s="16" t="s">
        <v>37</v>
      </c>
      <c r="C52" s="64">
        <v>6597</v>
      </c>
      <c r="D52" s="64">
        <v>36500</v>
      </c>
      <c r="E52" s="64">
        <v>43097</v>
      </c>
      <c r="F52" s="64">
        <v>0</v>
      </c>
      <c r="G52" s="64">
        <v>33000</v>
      </c>
      <c r="H52" s="64">
        <v>33000</v>
      </c>
      <c r="I52" s="64">
        <v>6597</v>
      </c>
      <c r="J52" s="64">
        <v>3500</v>
      </c>
      <c r="K52" s="64">
        <v>10097</v>
      </c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6"/>
    </row>
    <row r="53" spans="1:25" ht="12.75" hidden="1">
      <c r="A53" s="87">
        <v>4221</v>
      </c>
      <c r="B53" s="16" t="s">
        <v>99</v>
      </c>
      <c r="C53" s="64"/>
      <c r="D53" s="64"/>
      <c r="E53" s="64"/>
      <c r="F53" s="64"/>
      <c r="G53" s="64"/>
      <c r="H53" s="64"/>
      <c r="I53" s="64">
        <v>6597</v>
      </c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</row>
    <row r="54" spans="1:25" s="13" customFormat="1" ht="24" customHeight="1">
      <c r="A54" s="87">
        <v>424</v>
      </c>
      <c r="B54" s="16" t="s">
        <v>41</v>
      </c>
      <c r="C54" s="64">
        <v>3000</v>
      </c>
      <c r="D54" s="64">
        <v>2000</v>
      </c>
      <c r="E54" s="64">
        <v>5000</v>
      </c>
      <c r="F54" s="64">
        <v>0</v>
      </c>
      <c r="G54" s="64">
        <v>2000</v>
      </c>
      <c r="H54" s="64">
        <v>2000</v>
      </c>
      <c r="I54" s="64">
        <v>1000</v>
      </c>
      <c r="J54" s="64">
        <v>-1000</v>
      </c>
      <c r="K54" s="64">
        <v>0</v>
      </c>
      <c r="L54" s="64">
        <v>2000</v>
      </c>
      <c r="M54" s="64">
        <v>1000</v>
      </c>
      <c r="N54" s="64">
        <v>3000</v>
      </c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6"/>
    </row>
    <row r="55" spans="1:25" ht="12.75" hidden="1">
      <c r="A55" s="87">
        <v>4241</v>
      </c>
      <c r="B55" s="16" t="s">
        <v>100</v>
      </c>
      <c r="C55" s="64">
        <v>3000</v>
      </c>
      <c r="D55" s="64"/>
      <c r="E55" s="64"/>
      <c r="F55" s="64"/>
      <c r="G55" s="64"/>
      <c r="H55" s="64"/>
      <c r="I55" s="64">
        <v>1000</v>
      </c>
      <c r="J55" s="64"/>
      <c r="K55" s="64"/>
      <c r="L55" s="64">
        <v>2000</v>
      </c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</row>
    <row r="56" spans="1:24" ht="12.75">
      <c r="A56" s="88"/>
      <c r="B56" s="1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" s="13" customFormat="1" ht="12.75" customHeight="1">
      <c r="A57" s="99" t="s">
        <v>47</v>
      </c>
      <c r="B57" s="91" t="s">
        <v>49</v>
      </c>
    </row>
    <row r="58" spans="1:2" s="13" customFormat="1" ht="12.75">
      <c r="A58" s="88">
        <v>3</v>
      </c>
      <c r="B58" s="91" t="s">
        <v>23</v>
      </c>
    </row>
    <row r="59" spans="1:2" s="13" customFormat="1" ht="12.75">
      <c r="A59" s="88">
        <v>32</v>
      </c>
      <c r="B59" s="91" t="s">
        <v>28</v>
      </c>
    </row>
    <row r="60" spans="1:24" ht="12.75">
      <c r="A60" s="87">
        <v>321</v>
      </c>
      <c r="B60" s="16" t="s">
        <v>29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1:24" ht="12.75">
      <c r="A61" s="87">
        <v>322</v>
      </c>
      <c r="B61" s="16" t="s">
        <v>30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1:24" ht="12.75">
      <c r="A62" s="87">
        <v>323</v>
      </c>
      <c r="B62" s="16" t="s">
        <v>31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1:24" ht="12.75">
      <c r="A63" s="88"/>
      <c r="B63" s="16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" s="13" customFormat="1" ht="12.75" customHeight="1">
      <c r="A64" s="99" t="s">
        <v>47</v>
      </c>
      <c r="B64" s="91" t="s">
        <v>49</v>
      </c>
    </row>
    <row r="65" spans="1:2" s="13" customFormat="1" ht="12.75">
      <c r="A65" s="88">
        <v>3</v>
      </c>
      <c r="B65" s="91" t="s">
        <v>23</v>
      </c>
    </row>
    <row r="66" spans="1:2" s="13" customFormat="1" ht="12.75">
      <c r="A66" s="88">
        <v>31</v>
      </c>
      <c r="B66" s="91" t="s">
        <v>24</v>
      </c>
    </row>
    <row r="67" spans="1:24" ht="12.75">
      <c r="A67" s="87">
        <v>311</v>
      </c>
      <c r="B67" s="16" t="s">
        <v>25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4" ht="12.75">
      <c r="A68" s="87">
        <v>312</v>
      </c>
      <c r="B68" s="16" t="s">
        <v>26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4" ht="12.75">
      <c r="A69" s="87">
        <v>313</v>
      </c>
      <c r="B69" s="16" t="s">
        <v>27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" s="13" customFormat="1" ht="12.75">
      <c r="A70" s="88">
        <v>32</v>
      </c>
      <c r="B70" s="91" t="s">
        <v>28</v>
      </c>
    </row>
    <row r="71" spans="1:24" ht="12.75">
      <c r="A71" s="87">
        <v>321</v>
      </c>
      <c r="B71" s="16" t="s">
        <v>29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1:24" ht="12.75">
      <c r="A72" s="87">
        <v>322</v>
      </c>
      <c r="B72" s="16" t="s">
        <v>30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4" ht="12.75">
      <c r="A73" s="87">
        <v>323</v>
      </c>
      <c r="B73" s="16" t="s">
        <v>31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1:24" ht="12.75">
      <c r="A74" s="87">
        <v>329</v>
      </c>
      <c r="B74" s="16" t="s">
        <v>32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pans="1:2" s="13" customFormat="1" ht="12.75">
      <c r="A75" s="88">
        <v>34</v>
      </c>
      <c r="B75" s="91" t="s">
        <v>33</v>
      </c>
    </row>
    <row r="76" spans="1:24" ht="12.75">
      <c r="A76" s="87">
        <v>343</v>
      </c>
      <c r="B76" s="16" t="s">
        <v>34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pans="1:24" ht="12.75">
      <c r="A77" s="88"/>
      <c r="B77" s="16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:2" s="13" customFormat="1" ht="12.75" customHeight="1">
      <c r="A78" s="99" t="s">
        <v>47</v>
      </c>
      <c r="B78" s="91" t="s">
        <v>49</v>
      </c>
    </row>
    <row r="79" spans="1:2" s="13" customFormat="1" ht="12.75">
      <c r="A79" s="88">
        <v>3</v>
      </c>
      <c r="B79" s="91" t="s">
        <v>23</v>
      </c>
    </row>
    <row r="80" spans="1:2" s="13" customFormat="1" ht="12.75">
      <c r="A80" s="88">
        <v>31</v>
      </c>
      <c r="B80" s="91" t="s">
        <v>24</v>
      </c>
    </row>
    <row r="81" spans="1:24" ht="12.75">
      <c r="A81" s="87">
        <v>311</v>
      </c>
      <c r="B81" s="16" t="s">
        <v>25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1:24" ht="12.75">
      <c r="A82" s="87">
        <v>312</v>
      </c>
      <c r="B82" s="16" t="s">
        <v>26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1:24" ht="12.75">
      <c r="A83" s="87">
        <v>313</v>
      </c>
      <c r="B83" s="16" t="s">
        <v>27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1:2" s="13" customFormat="1" ht="12.75">
      <c r="A84" s="88">
        <v>32</v>
      </c>
      <c r="B84" s="91" t="s">
        <v>28</v>
      </c>
    </row>
    <row r="85" spans="1:24" ht="12.75">
      <c r="A85" s="87">
        <v>321</v>
      </c>
      <c r="B85" s="16" t="s">
        <v>29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1:24" ht="12.75">
      <c r="A86" s="87">
        <v>322</v>
      </c>
      <c r="B86" s="16" t="s">
        <v>30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1:24" ht="12.75">
      <c r="A87" s="87">
        <v>323</v>
      </c>
      <c r="B87" s="16" t="s">
        <v>31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1:24" ht="12.75">
      <c r="A88" s="87">
        <v>329</v>
      </c>
      <c r="B88" s="16" t="s">
        <v>32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1:2" s="13" customFormat="1" ht="12.75">
      <c r="A89" s="88">
        <v>34</v>
      </c>
      <c r="B89" s="91" t="s">
        <v>33</v>
      </c>
    </row>
    <row r="90" spans="1:24" ht="12.75">
      <c r="A90" s="87">
        <v>343</v>
      </c>
      <c r="B90" s="16" t="s">
        <v>34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1:24" ht="12.75">
      <c r="A91" s="88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</row>
    <row r="92" spans="1:2" s="13" customFormat="1" ht="12.75" customHeight="1">
      <c r="A92" s="99" t="s">
        <v>47</v>
      </c>
      <c r="B92" s="91" t="s">
        <v>49</v>
      </c>
    </row>
    <row r="93" spans="1:2" s="13" customFormat="1" ht="12.75">
      <c r="A93" s="88">
        <v>3</v>
      </c>
      <c r="B93" s="91" t="s">
        <v>23</v>
      </c>
    </row>
    <row r="94" spans="1:2" s="13" customFormat="1" ht="12.75">
      <c r="A94" s="88">
        <v>31</v>
      </c>
      <c r="B94" s="91" t="s">
        <v>24</v>
      </c>
    </row>
    <row r="95" spans="1:24" ht="12.75">
      <c r="A95" s="87">
        <v>311</v>
      </c>
      <c r="B95" s="16" t="s">
        <v>25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pans="1:24" ht="12.75">
      <c r="A96" s="87">
        <v>312</v>
      </c>
      <c r="B96" s="16" t="s">
        <v>26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</row>
    <row r="97" spans="1:24" ht="12.75">
      <c r="A97" s="87">
        <v>313</v>
      </c>
      <c r="B97" s="16" t="s">
        <v>27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pans="1:2" s="13" customFormat="1" ht="12.75">
      <c r="A98" s="88">
        <v>32</v>
      </c>
      <c r="B98" s="91" t="s">
        <v>28</v>
      </c>
    </row>
    <row r="99" spans="1:24" ht="12.75">
      <c r="A99" s="87">
        <v>321</v>
      </c>
      <c r="B99" s="16" t="s">
        <v>29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</row>
    <row r="100" spans="1:24" ht="12.75">
      <c r="A100" s="87">
        <v>322</v>
      </c>
      <c r="B100" s="16" t="s">
        <v>30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 ht="12.75">
      <c r="A101" s="87">
        <v>323</v>
      </c>
      <c r="B101" s="16" t="s">
        <v>31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 ht="12.75">
      <c r="A102" s="87">
        <v>329</v>
      </c>
      <c r="B102" s="16" t="s">
        <v>32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1:2" s="13" customFormat="1" ht="12.75">
      <c r="A103" s="88">
        <v>34</v>
      </c>
      <c r="B103" s="91" t="s">
        <v>33</v>
      </c>
    </row>
    <row r="104" spans="1:24" ht="12.75">
      <c r="A104" s="87">
        <v>343</v>
      </c>
      <c r="B104" s="16" t="s">
        <v>34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 ht="12.75">
      <c r="A105" s="88"/>
      <c r="B105" s="16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1:2" s="13" customFormat="1" ht="12.75">
      <c r="A106" s="99" t="s">
        <v>47</v>
      </c>
      <c r="B106" s="91" t="s">
        <v>49</v>
      </c>
    </row>
    <row r="107" spans="1:2" s="13" customFormat="1" ht="12.75">
      <c r="A107" s="88">
        <v>3</v>
      </c>
      <c r="B107" s="91" t="s">
        <v>23</v>
      </c>
    </row>
    <row r="108" spans="1:2" s="13" customFormat="1" ht="12.75">
      <c r="A108" s="88">
        <v>31</v>
      </c>
      <c r="B108" s="91" t="s">
        <v>24</v>
      </c>
    </row>
    <row r="109" spans="1:24" ht="12.75">
      <c r="A109" s="87">
        <v>311</v>
      </c>
      <c r="B109" s="16" t="s">
        <v>25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</row>
    <row r="110" spans="1:24" ht="12.75">
      <c r="A110" s="87">
        <v>312</v>
      </c>
      <c r="B110" s="16" t="s">
        <v>26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1:24" ht="12.75">
      <c r="A111" s="87">
        <v>313</v>
      </c>
      <c r="B111" s="16" t="s">
        <v>27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1:2" s="13" customFormat="1" ht="12.75">
      <c r="A112" s="88">
        <v>32</v>
      </c>
      <c r="B112" s="91" t="s">
        <v>28</v>
      </c>
    </row>
    <row r="113" spans="1:24" ht="12.75">
      <c r="A113" s="87">
        <v>321</v>
      </c>
      <c r="B113" s="16" t="s">
        <v>29</v>
      </c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1:24" ht="12.75">
      <c r="A114" s="87">
        <v>322</v>
      </c>
      <c r="B114" s="16" t="s">
        <v>30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</row>
    <row r="115" spans="1:24" ht="12.75">
      <c r="A115" s="87">
        <v>323</v>
      </c>
      <c r="B115" s="16" t="s">
        <v>31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 ht="12.75">
      <c r="A116" s="87">
        <v>329</v>
      </c>
      <c r="B116" s="16" t="s">
        <v>32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" s="13" customFormat="1" ht="12.75">
      <c r="A117" s="88">
        <v>34</v>
      </c>
      <c r="B117" s="91" t="s">
        <v>33</v>
      </c>
    </row>
    <row r="118" spans="1:24" ht="12.75">
      <c r="A118" s="87">
        <v>343</v>
      </c>
      <c r="B118" s="16" t="s">
        <v>34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</row>
    <row r="119" spans="1:2" s="13" customFormat="1" ht="25.5">
      <c r="A119" s="88">
        <v>4</v>
      </c>
      <c r="B119" s="91" t="s">
        <v>38</v>
      </c>
    </row>
    <row r="120" spans="1:2" s="13" customFormat="1" ht="25.5">
      <c r="A120" s="88">
        <v>42</v>
      </c>
      <c r="B120" s="91" t="s">
        <v>39</v>
      </c>
    </row>
    <row r="121" spans="1:24" ht="12.75">
      <c r="A121" s="87">
        <v>422</v>
      </c>
      <c r="B121" s="16" t="s">
        <v>37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</row>
    <row r="122" spans="1:24" ht="25.5">
      <c r="A122" s="87">
        <v>424</v>
      </c>
      <c r="B122" s="16" t="s">
        <v>41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1:24" ht="12.75">
      <c r="A123" s="88"/>
      <c r="B123" s="16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1:2" s="13" customFormat="1" ht="12.75" customHeight="1">
      <c r="A124" s="99" t="s">
        <v>47</v>
      </c>
      <c r="B124" s="91" t="s">
        <v>49</v>
      </c>
    </row>
    <row r="125" spans="1:2" s="13" customFormat="1" ht="12.75">
      <c r="A125" s="88">
        <v>3</v>
      </c>
      <c r="B125" s="91" t="s">
        <v>23</v>
      </c>
    </row>
    <row r="126" spans="1:2" s="13" customFormat="1" ht="12.75">
      <c r="A126" s="88">
        <v>31</v>
      </c>
      <c r="B126" s="91" t="s">
        <v>24</v>
      </c>
    </row>
    <row r="127" spans="1:24" ht="12.75">
      <c r="A127" s="87">
        <v>311</v>
      </c>
      <c r="B127" s="16" t="s">
        <v>25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1:24" ht="12.75">
      <c r="A128" s="87">
        <v>312</v>
      </c>
      <c r="B128" s="16" t="s">
        <v>26</v>
      </c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1:24" ht="12.75">
      <c r="A129" s="87">
        <v>313</v>
      </c>
      <c r="B129" s="16" t="s">
        <v>27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" s="13" customFormat="1" ht="12.75">
      <c r="A130" s="88">
        <v>32</v>
      </c>
      <c r="B130" s="91" t="s">
        <v>28</v>
      </c>
    </row>
    <row r="131" spans="1:24" ht="12.75">
      <c r="A131" s="87">
        <v>321</v>
      </c>
      <c r="B131" s="16" t="s">
        <v>29</v>
      </c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1:24" ht="12.75">
      <c r="A132" s="87">
        <v>322</v>
      </c>
      <c r="B132" s="16" t="s">
        <v>30</v>
      </c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1:24" ht="12.75">
      <c r="A133" s="87">
        <v>323</v>
      </c>
      <c r="B133" s="16" t="s">
        <v>31</v>
      </c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1:24" ht="12.75">
      <c r="A134" s="87">
        <v>329</v>
      </c>
      <c r="B134" s="16" t="s">
        <v>32</v>
      </c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1:2" s="13" customFormat="1" ht="12.75">
      <c r="A135" s="88">
        <v>34</v>
      </c>
      <c r="B135" s="91" t="s">
        <v>33</v>
      </c>
    </row>
    <row r="136" spans="1:24" ht="12.75">
      <c r="A136" s="87">
        <v>343</v>
      </c>
      <c r="B136" s="16" t="s">
        <v>34</v>
      </c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1:2" s="13" customFormat="1" ht="12.75">
      <c r="A137" s="88">
        <v>38</v>
      </c>
      <c r="B137" s="91" t="s">
        <v>35</v>
      </c>
    </row>
    <row r="138" spans="1:24" ht="12.75">
      <c r="A138" s="87">
        <v>381</v>
      </c>
      <c r="B138" s="16" t="s">
        <v>36</v>
      </c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1:2" s="13" customFormat="1" ht="25.5">
      <c r="A139" s="88">
        <v>4</v>
      </c>
      <c r="B139" s="91" t="s">
        <v>38</v>
      </c>
    </row>
    <row r="140" spans="1:2" s="13" customFormat="1" ht="25.5">
      <c r="A140" s="88">
        <v>42</v>
      </c>
      <c r="B140" s="91" t="s">
        <v>39</v>
      </c>
    </row>
    <row r="141" spans="1:24" ht="12.75" customHeight="1">
      <c r="A141" s="87">
        <v>422</v>
      </c>
      <c r="B141" s="16" t="s">
        <v>37</v>
      </c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1:24" ht="25.5">
      <c r="A142" s="87">
        <v>424</v>
      </c>
      <c r="B142" s="16" t="s">
        <v>41</v>
      </c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1:24" ht="12.75">
      <c r="A143" s="88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1:2" s="13" customFormat="1" ht="12.75">
      <c r="A144" s="99" t="s">
        <v>50</v>
      </c>
      <c r="B144" s="91" t="s">
        <v>51</v>
      </c>
    </row>
    <row r="145" spans="1:2" s="13" customFormat="1" ht="12.75">
      <c r="A145" s="88">
        <v>3</v>
      </c>
      <c r="B145" s="91" t="s">
        <v>23</v>
      </c>
    </row>
    <row r="146" spans="1:2" s="13" customFormat="1" ht="12.75">
      <c r="A146" s="88">
        <v>31</v>
      </c>
      <c r="B146" s="91" t="s">
        <v>24</v>
      </c>
    </row>
    <row r="147" spans="1:24" ht="12.75">
      <c r="A147" s="87">
        <v>311</v>
      </c>
      <c r="B147" s="16" t="s">
        <v>25</v>
      </c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1:24" ht="12.75">
      <c r="A148" s="87">
        <v>312</v>
      </c>
      <c r="B148" s="16" t="s">
        <v>26</v>
      </c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1:24" ht="12.75">
      <c r="A149" s="87">
        <v>313</v>
      </c>
      <c r="B149" s="16" t="s">
        <v>27</v>
      </c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1:2" s="13" customFormat="1" ht="12.75">
      <c r="A150" s="88">
        <v>32</v>
      </c>
      <c r="B150" s="91" t="s">
        <v>28</v>
      </c>
    </row>
    <row r="151" spans="1:24" ht="12.75">
      <c r="A151" s="87">
        <v>321</v>
      </c>
      <c r="B151" s="16" t="s">
        <v>29</v>
      </c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1:24" ht="12.75">
      <c r="A152" s="87">
        <v>322</v>
      </c>
      <c r="B152" s="16" t="s">
        <v>30</v>
      </c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1:24" ht="12.75">
      <c r="A153" s="87">
        <v>323</v>
      </c>
      <c r="B153" s="16" t="s">
        <v>31</v>
      </c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1:24" ht="12.75">
      <c r="A154" s="87">
        <v>329</v>
      </c>
      <c r="B154" s="16" t="s">
        <v>32</v>
      </c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1:2" s="13" customFormat="1" ht="12.75">
      <c r="A155" s="88">
        <v>34</v>
      </c>
      <c r="B155" s="91" t="s">
        <v>33</v>
      </c>
    </row>
    <row r="156" spans="1:24" ht="12.75">
      <c r="A156" s="87">
        <v>343</v>
      </c>
      <c r="B156" s="16" t="s">
        <v>34</v>
      </c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1:2" s="13" customFormat="1" ht="25.5">
      <c r="A157" s="88">
        <v>4</v>
      </c>
      <c r="B157" s="91" t="s">
        <v>38</v>
      </c>
    </row>
    <row r="158" spans="1:2" s="13" customFormat="1" ht="25.5">
      <c r="A158" s="88">
        <v>41</v>
      </c>
      <c r="B158" s="91" t="s">
        <v>42</v>
      </c>
    </row>
    <row r="159" spans="1:24" ht="12.75">
      <c r="A159" s="87">
        <v>411</v>
      </c>
      <c r="B159" s="16" t="s">
        <v>40</v>
      </c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1:2" s="13" customFormat="1" ht="25.5">
      <c r="A160" s="88">
        <v>42</v>
      </c>
      <c r="B160" s="91" t="s">
        <v>39</v>
      </c>
    </row>
    <row r="161" spans="1:24" ht="12.75">
      <c r="A161" s="87">
        <v>422</v>
      </c>
      <c r="B161" s="16" t="s">
        <v>37</v>
      </c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1:24" ht="25.5">
      <c r="A162" s="87">
        <v>424</v>
      </c>
      <c r="B162" s="16" t="s">
        <v>41</v>
      </c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1:24" ht="12.75">
      <c r="A163" s="88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1:24" ht="12.75">
      <c r="A164" s="88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1:24" ht="12.75">
      <c r="A165" s="88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1:24" ht="12.75">
      <c r="A166" s="88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1:24" ht="12.75">
      <c r="A167" s="88"/>
      <c r="B167" s="16" t="s">
        <v>54</v>
      </c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1:24" ht="12.75">
      <c r="A168" s="88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1:24" ht="12.75">
      <c r="A169" s="88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1:24" ht="12.75">
      <c r="A170" s="88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1:24" ht="12.75">
      <c r="A171" s="88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1:24" ht="12.75">
      <c r="A172" s="88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1:24" ht="12.75">
      <c r="A173" s="88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1:24" ht="12.75">
      <c r="A174" s="88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1:24" ht="12.75">
      <c r="A175" s="88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1:24" ht="12.75">
      <c r="A176" s="88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1:24" ht="12.75">
      <c r="A177" s="88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1:24" ht="12.75">
      <c r="A178" s="88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1:24" ht="12.75">
      <c r="A179" s="88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1:24" ht="12.75">
      <c r="A180" s="88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1:24" ht="12.75">
      <c r="A181" s="88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1:24" ht="12.75">
      <c r="A182" s="88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1:24" ht="12.75">
      <c r="A183" s="88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1:24" ht="12.75">
      <c r="A184" s="88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1:24" ht="12.75">
      <c r="A185" s="88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1:24" ht="12.75">
      <c r="A186" s="88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1:24" ht="12.75">
      <c r="A187" s="88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1:24" ht="12.75">
      <c r="A188" s="88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1:24" ht="12.75">
      <c r="A189" s="88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1:24" ht="12.75">
      <c r="A190" s="88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1:24" ht="12.75">
      <c r="A191" s="88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1:24" ht="12.75">
      <c r="A192" s="88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1:24" ht="12.75">
      <c r="A193" s="88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1:24" ht="12.75">
      <c r="A194" s="88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1:24" ht="12.75">
      <c r="A195" s="88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1:24" ht="12.75">
      <c r="A196" s="88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1:24" ht="12.75">
      <c r="A197" s="88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1:24" ht="12.75">
      <c r="A198" s="88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1:24" ht="12.75">
      <c r="A199" s="88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1:24" ht="12.75">
      <c r="A200" s="88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1:24" ht="12.75">
      <c r="A201" s="88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1:24" ht="12.75">
      <c r="A202" s="88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1:24" ht="12.75">
      <c r="A203" s="88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1:24" ht="12.75">
      <c r="A204" s="88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1:24" ht="12.75">
      <c r="A205" s="88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1:24" ht="12.75">
      <c r="A206" s="88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1:24" ht="12.75">
      <c r="A207" s="88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1:24" ht="12.75">
      <c r="A208" s="88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1:24" ht="12.75">
      <c r="A209" s="88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1:24" ht="12.75">
      <c r="A210" s="88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1:24" ht="12.75">
      <c r="A211" s="88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</row>
    <row r="212" spans="1:24" ht="12.75">
      <c r="A212" s="88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</row>
    <row r="213" spans="1:24" ht="12.75">
      <c r="A213" s="88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</row>
    <row r="214" spans="1:24" ht="12.75">
      <c r="A214" s="88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</row>
    <row r="215" spans="1:24" ht="12.75">
      <c r="A215" s="88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</row>
    <row r="216" spans="1:24" ht="12.75">
      <c r="A216" s="88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</row>
    <row r="217" spans="1:24" ht="12.75">
      <c r="A217" s="88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</row>
    <row r="218" spans="1:24" ht="12.75">
      <c r="A218" s="88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</row>
    <row r="219" spans="1:24" ht="12.75">
      <c r="A219" s="88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</row>
    <row r="220" spans="1:24" ht="12.75">
      <c r="A220" s="88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</row>
    <row r="221" spans="1:24" ht="12.75">
      <c r="A221" s="88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</row>
    <row r="222" spans="1:24" ht="12.75">
      <c r="A222" s="88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</row>
    <row r="223" spans="1:24" ht="12.75">
      <c r="A223" s="88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</row>
    <row r="224" spans="1:24" ht="12.75">
      <c r="A224" s="88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</row>
    <row r="225" spans="1:24" ht="12.75">
      <c r="A225" s="88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</row>
    <row r="226" spans="1:24" ht="12.75">
      <c r="A226" s="88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</row>
    <row r="227" spans="1:24" ht="12.75">
      <c r="A227" s="88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</row>
    <row r="228" spans="1:24" ht="12.75">
      <c r="A228" s="88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</row>
    <row r="229" spans="1:24" ht="12.75">
      <c r="A229" s="88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</row>
    <row r="230" spans="1:24" ht="12.75">
      <c r="A230" s="88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</row>
    <row r="231" spans="1:24" ht="12.75">
      <c r="A231" s="88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</row>
    <row r="232" spans="1:24" ht="12.75">
      <c r="A232" s="88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</row>
    <row r="233" spans="1:24" ht="12.75">
      <c r="A233" s="88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</row>
    <row r="234" spans="1:24" ht="12.75">
      <c r="A234" s="88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</row>
    <row r="235" spans="1:24" ht="12.75">
      <c r="A235" s="88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</row>
    <row r="236" spans="1:24" ht="12.75">
      <c r="A236" s="88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</row>
    <row r="237" spans="1:24" ht="12.75">
      <c r="A237" s="88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</row>
    <row r="238" spans="1:24" ht="12.75">
      <c r="A238" s="88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</row>
    <row r="239" spans="1:24" ht="12.75">
      <c r="A239" s="88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</row>
    <row r="240" spans="1:24" ht="12.75">
      <c r="A240" s="88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</row>
    <row r="241" spans="1:24" ht="12.75">
      <c r="A241" s="88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</row>
    <row r="242" spans="1:24" ht="12.75">
      <c r="A242" s="88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</row>
    <row r="243" spans="1:24" ht="12.75">
      <c r="A243" s="88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</row>
    <row r="244" spans="1:24" ht="12.75">
      <c r="A244" s="88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</row>
    <row r="245" spans="1:24" ht="12.75">
      <c r="A245" s="88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</row>
    <row r="246" spans="1:24" ht="12.75">
      <c r="A246" s="88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</row>
    <row r="247" spans="1:24" ht="12.75">
      <c r="A247" s="88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</row>
    <row r="248" spans="1:24" ht="12.75">
      <c r="A248" s="88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</row>
    <row r="249" spans="1:24" ht="12.75">
      <c r="A249" s="88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</row>
    <row r="250" spans="1:24" ht="12.75">
      <c r="A250" s="88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</row>
    <row r="251" spans="1:24" ht="12.75">
      <c r="A251" s="88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</row>
    <row r="252" spans="1:24" ht="12.75">
      <c r="A252" s="88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</row>
    <row r="253" spans="1:24" ht="12.75">
      <c r="A253" s="88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</row>
    <row r="254" spans="1:24" ht="12.75">
      <c r="A254" s="88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</row>
    <row r="255" spans="1:24" ht="12.75">
      <c r="A255" s="88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</row>
    <row r="256" spans="1:24" ht="12.75">
      <c r="A256" s="88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</row>
    <row r="257" spans="1:24" ht="12.75">
      <c r="A257" s="88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</row>
    <row r="258" spans="1:24" ht="12.75">
      <c r="A258" s="88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</row>
    <row r="259" spans="1:24" ht="12.75">
      <c r="A259" s="88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</row>
    <row r="260" spans="1:24" ht="12.75">
      <c r="A260" s="88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</row>
    <row r="261" spans="1:24" ht="12.75">
      <c r="A261" s="88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</row>
    <row r="262" spans="1:24" ht="12.75">
      <c r="A262" s="88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</row>
    <row r="263" spans="1:24" ht="12.75">
      <c r="A263" s="88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</row>
    <row r="264" spans="1:24" ht="12.75">
      <c r="A264" s="88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</row>
    <row r="265" spans="1:24" ht="12.75">
      <c r="A265" s="88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</row>
    <row r="266" spans="1:24" ht="12.75">
      <c r="A266" s="88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</row>
    <row r="267" spans="1:24" ht="12.75">
      <c r="A267" s="88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</row>
    <row r="268" spans="1:24" ht="12.75">
      <c r="A268" s="88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</row>
    <row r="269" spans="1:24" ht="12.75">
      <c r="A269" s="88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</row>
    <row r="270" spans="1:24" ht="12.75">
      <c r="A270" s="88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</row>
    <row r="271" spans="1:24" ht="12.75">
      <c r="A271" s="88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</row>
    <row r="272" spans="1:24" ht="12.75">
      <c r="A272" s="88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</row>
    <row r="273" spans="1:24" ht="12.75">
      <c r="A273" s="88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</row>
    <row r="274" spans="1:24" ht="12.75">
      <c r="A274" s="88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</row>
    <row r="275" spans="1:24" ht="12.75">
      <c r="A275" s="88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</row>
    <row r="276" spans="1:24" ht="12.75">
      <c r="A276" s="88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</row>
    <row r="277" spans="1:24" ht="12.75">
      <c r="A277" s="88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</row>
    <row r="278" spans="1:24" ht="12.75">
      <c r="A278" s="88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</row>
    <row r="279" spans="1:24" ht="12.75">
      <c r="A279" s="88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</row>
    <row r="280" spans="1:24" ht="12.75">
      <c r="A280" s="88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</row>
    <row r="281" spans="1:24" ht="12.75">
      <c r="A281" s="88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</row>
    <row r="282" spans="1:24" ht="12.75">
      <c r="A282" s="88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</row>
    <row r="283" spans="1:24" ht="12.75">
      <c r="A283" s="88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</row>
    <row r="284" spans="1:24" ht="12.75">
      <c r="A284" s="88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</row>
    <row r="285" spans="1:24" ht="12.75">
      <c r="A285" s="88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</row>
    <row r="286" spans="1:24" ht="12.75">
      <c r="A286" s="88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</row>
    <row r="287" spans="1:24" ht="12.75">
      <c r="A287" s="88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</row>
    <row r="288" spans="1:24" ht="12.75">
      <c r="A288" s="88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</row>
    <row r="289" spans="1:24" ht="12.75">
      <c r="A289" s="88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</row>
    <row r="290" spans="1:24" ht="12.75">
      <c r="A290" s="88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</row>
    <row r="291" spans="1:24" ht="12.75">
      <c r="A291" s="88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</row>
    <row r="292" spans="1:24" ht="12.75">
      <c r="A292" s="88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</row>
    <row r="293" spans="1:24" ht="12.75">
      <c r="A293" s="88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</row>
    <row r="294" spans="1:24" ht="12.75">
      <c r="A294" s="88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</row>
    <row r="295" spans="1:24" ht="12.75">
      <c r="A295" s="88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</row>
    <row r="296" spans="1:24" ht="12.75">
      <c r="A296" s="88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</row>
    <row r="297" spans="1:24" ht="12.75">
      <c r="A297" s="88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</row>
    <row r="298" spans="1:24" ht="12.75">
      <c r="A298" s="88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</row>
    <row r="299" spans="1:24" ht="12.75">
      <c r="A299" s="88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</row>
    <row r="300" spans="1:24" ht="12.75">
      <c r="A300" s="88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</row>
    <row r="301" spans="1:24" ht="12.75">
      <c r="A301" s="88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</row>
    <row r="302" spans="1:24" ht="12.75">
      <c r="A302" s="88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</row>
    <row r="303" spans="1:24" ht="12.75">
      <c r="A303" s="88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</row>
    <row r="304" spans="1:24" ht="12.75">
      <c r="A304" s="88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</row>
    <row r="305" spans="1:24" ht="12.75">
      <c r="A305" s="88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</row>
    <row r="306" spans="1:24" ht="12.75">
      <c r="A306" s="88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</row>
    <row r="307" spans="1:24" ht="12.75">
      <c r="A307" s="88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</row>
    <row r="308" spans="1:24" ht="12.75">
      <c r="A308" s="88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</row>
    <row r="309" spans="1:24" ht="12.75">
      <c r="A309" s="88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</row>
    <row r="310" spans="1:24" ht="12.75">
      <c r="A310" s="88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</row>
    <row r="311" spans="1:24" ht="12.75">
      <c r="A311" s="88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</row>
    <row r="312" spans="1:24" ht="12.75">
      <c r="A312" s="88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</row>
    <row r="313" spans="1:24" ht="12.75">
      <c r="A313" s="88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</row>
    <row r="314" spans="1:24" ht="12.75">
      <c r="A314" s="88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</row>
    <row r="315" spans="1:24" ht="12.75">
      <c r="A315" s="88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</row>
    <row r="316" spans="1:24" ht="12.75">
      <c r="A316" s="88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</row>
    <row r="317" spans="1:24" ht="12.75">
      <c r="A317" s="88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</row>
    <row r="318" spans="1:24" ht="12.75">
      <c r="A318" s="88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</row>
    <row r="319" spans="1:24" ht="12.75">
      <c r="A319" s="88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</row>
    <row r="320" spans="1:24" ht="12.75">
      <c r="A320" s="88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</row>
    <row r="321" spans="1:24" ht="12.75">
      <c r="A321" s="88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</row>
    <row r="322" spans="1:24" ht="12.75">
      <c r="A322" s="88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</row>
    <row r="323" spans="1:24" ht="12.75">
      <c r="A323" s="88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</row>
    <row r="324" spans="1:24" ht="12.75">
      <c r="A324" s="88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</row>
    <row r="325" spans="1:24" ht="12.75">
      <c r="A325" s="88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</row>
    <row r="326" spans="1:24" ht="12.75">
      <c r="A326" s="88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</row>
    <row r="327" spans="1:24" ht="12.75">
      <c r="A327" s="88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</row>
    <row r="328" spans="1:24" ht="12.75">
      <c r="A328" s="88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</row>
    <row r="329" spans="1:24" ht="12.75">
      <c r="A329" s="88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</row>
    <row r="330" spans="1:24" ht="12.75">
      <c r="A330" s="88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</row>
    <row r="331" spans="1:24" ht="12.75">
      <c r="A331" s="88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</row>
    <row r="332" spans="1:24" ht="12.75">
      <c r="A332" s="88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</row>
    <row r="333" spans="1:24" ht="12.75">
      <c r="A333" s="88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</row>
    <row r="334" spans="1:24" ht="12.75">
      <c r="A334" s="88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</row>
    <row r="335" spans="1:24" ht="12.75">
      <c r="A335" s="88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</row>
    <row r="336" spans="1:24" ht="12.75">
      <c r="A336" s="88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</row>
    <row r="337" spans="1:24" ht="12.75">
      <c r="A337" s="88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</row>
    <row r="338" spans="1:24" ht="12.75">
      <c r="A338" s="88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</row>
    <row r="339" spans="1:24" ht="12.75">
      <c r="A339" s="88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</row>
    <row r="340" spans="1:24" ht="12.75">
      <c r="A340" s="88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</row>
    <row r="341" spans="1:24" ht="12.75">
      <c r="A341" s="88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</row>
    <row r="342" spans="1:24" ht="12.75">
      <c r="A342" s="88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</row>
    <row r="343" spans="1:24" ht="12.75">
      <c r="A343" s="88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</row>
    <row r="344" spans="1:24" ht="12.75">
      <c r="A344" s="88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</row>
    <row r="345" spans="1:24" ht="12.75">
      <c r="A345" s="88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</row>
    <row r="346" spans="1:24" ht="12.75">
      <c r="A346" s="88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</row>
    <row r="347" spans="1:24" ht="12.75">
      <c r="A347" s="88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</row>
    <row r="348" spans="1:24" ht="12.75">
      <c r="A348" s="88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</row>
    <row r="349" spans="1:24" ht="12.75">
      <c r="A349" s="88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</row>
    <row r="350" spans="1:24" ht="12.75">
      <c r="A350" s="88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</row>
    <row r="351" spans="1:24" ht="12.75">
      <c r="A351" s="88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</row>
    <row r="352" spans="1:24" ht="12.75">
      <c r="A352" s="88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</row>
    <row r="353" spans="1:24" ht="12.75">
      <c r="A353" s="88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</row>
    <row r="354" spans="1:24" ht="12.75">
      <c r="A354" s="88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</row>
    <row r="355" spans="1:24" ht="12.75">
      <c r="A355" s="88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</row>
    <row r="356" spans="1:24" ht="12.75">
      <c r="A356" s="88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</row>
    <row r="357" spans="1:24" ht="12.75">
      <c r="A357" s="88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</row>
    <row r="358" spans="1:24" ht="12.75">
      <c r="A358" s="88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</row>
    <row r="359" spans="1:24" ht="12.75">
      <c r="A359" s="88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</row>
    <row r="360" spans="1:24" ht="12.75">
      <c r="A360" s="88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</row>
    <row r="361" spans="1:24" ht="12.75">
      <c r="A361" s="88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</row>
    <row r="362" spans="1:24" ht="12.75">
      <c r="A362" s="88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</row>
    <row r="363" spans="1:24" ht="12.75">
      <c r="A363" s="88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</row>
    <row r="364" spans="1:24" ht="12.75">
      <c r="A364" s="88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</row>
    <row r="365" spans="1:24" ht="12.75">
      <c r="A365" s="88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</row>
    <row r="366" spans="1:24" ht="12.75">
      <c r="A366" s="88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</row>
    <row r="367" spans="1:24" ht="12.75">
      <c r="A367" s="88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</row>
    <row r="368" spans="1:24" ht="12.75">
      <c r="A368" s="88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</row>
    <row r="369" spans="1:24" ht="12.75">
      <c r="A369" s="88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</row>
    <row r="370" spans="1:24" ht="12.75">
      <c r="A370" s="88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</row>
    <row r="371" spans="1:24" ht="12.75">
      <c r="A371" s="88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</row>
    <row r="372" spans="1:24" ht="12.75">
      <c r="A372" s="88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</row>
    <row r="373" spans="1:24" ht="12.75">
      <c r="A373" s="88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</row>
    <row r="374" spans="1:24" ht="12.75">
      <c r="A374" s="88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</row>
    <row r="375" spans="1:24" ht="12.75">
      <c r="A375" s="88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</row>
    <row r="376" spans="1:24" ht="12.75">
      <c r="A376" s="88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</row>
    <row r="377" spans="1:24" ht="12.75">
      <c r="A377" s="88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</row>
    <row r="378" spans="1:24" ht="12.75">
      <c r="A378" s="88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</row>
    <row r="379" spans="1:24" ht="12.75">
      <c r="A379" s="88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</row>
    <row r="380" spans="1:24" ht="12.75">
      <c r="A380" s="88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</row>
    <row r="381" spans="1:24" ht="12.75">
      <c r="A381" s="88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</row>
    <row r="382" spans="1:24" ht="12.75">
      <c r="A382" s="88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</row>
    <row r="383" spans="1:24" ht="12.75">
      <c r="A383" s="88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</row>
    <row r="384" spans="1:24" ht="12.75">
      <c r="A384" s="88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</row>
    <row r="385" spans="1:24" ht="12.75">
      <c r="A385" s="88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</row>
    <row r="386" spans="1:24" ht="12.75">
      <c r="A386" s="88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</row>
    <row r="387" spans="1:24" ht="12.75">
      <c r="A387" s="88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</row>
    <row r="388" spans="1:24" ht="12.75">
      <c r="A388" s="88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</row>
    <row r="389" spans="1:24" ht="12.75">
      <c r="A389" s="88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</row>
    <row r="390" spans="1:24" ht="12.75">
      <c r="A390" s="88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</row>
    <row r="391" spans="1:24" ht="12.75">
      <c r="A391" s="88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</row>
    <row r="392" spans="1:24" ht="12.75">
      <c r="A392" s="88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</row>
    <row r="393" spans="1:24" ht="12.75">
      <c r="A393" s="88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</row>
    <row r="394" spans="1:24" ht="12.75">
      <c r="A394" s="88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</row>
    <row r="395" spans="1:24" ht="12.75">
      <c r="A395" s="88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</row>
    <row r="396" spans="1:24" ht="12.75">
      <c r="A396" s="88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</row>
    <row r="397" spans="1:24" ht="12.75">
      <c r="A397" s="88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</row>
    <row r="398" spans="1:24" ht="12.75">
      <c r="A398" s="88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</row>
    <row r="399" spans="1:24" ht="12.75">
      <c r="A399" s="88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</row>
    <row r="400" spans="1:24" ht="12.75">
      <c r="A400" s="88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</row>
    <row r="401" spans="1:24" ht="12.75">
      <c r="A401" s="88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</row>
    <row r="402" spans="1:24" ht="12.75">
      <c r="A402" s="88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</row>
    <row r="403" spans="1:24" ht="12.75">
      <c r="A403" s="88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</row>
    <row r="404" spans="1:24" ht="12.75">
      <c r="A404" s="88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</row>
    <row r="405" spans="1:24" ht="12.75">
      <c r="A405" s="88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</row>
    <row r="406" spans="1:24" ht="12.75">
      <c r="A406" s="88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</row>
    <row r="407" spans="1:24" ht="12.75">
      <c r="A407" s="88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</row>
    <row r="408" spans="1:24" ht="12.75">
      <c r="A408" s="88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</row>
    <row r="409" spans="1:24" ht="12.75">
      <c r="A409" s="88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</row>
    <row r="410" spans="1:24" ht="12.75">
      <c r="A410" s="88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</row>
    <row r="411" spans="1:24" ht="12.75">
      <c r="A411" s="88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</row>
    <row r="412" spans="1:24" ht="12.75">
      <c r="A412" s="88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</row>
    <row r="413" spans="1:24" ht="12.75">
      <c r="A413" s="88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</row>
    <row r="414" spans="1:24" ht="12.75">
      <c r="A414" s="88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</row>
    <row r="415" spans="1:24" ht="12.75">
      <c r="A415" s="88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</row>
    <row r="416" spans="1:24" ht="12.75">
      <c r="A416" s="88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</row>
    <row r="417" spans="1:24" ht="12.75">
      <c r="A417" s="88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</row>
    <row r="418" spans="1:24" ht="12.75">
      <c r="A418" s="88"/>
      <c r="B418" s="16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</row>
    <row r="419" spans="1:24" ht="12.75">
      <c r="A419" s="88"/>
      <c r="B419" s="16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</row>
    <row r="420" spans="1:24" ht="12.75">
      <c r="A420" s="88"/>
      <c r="B420" s="16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</row>
    <row r="421" spans="1:24" ht="12.75">
      <c r="A421" s="88"/>
      <c r="B421" s="16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</row>
    <row r="422" spans="1:24" ht="12.75">
      <c r="A422" s="88"/>
      <c r="B422" s="16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</row>
    <row r="423" spans="1:24" ht="12.75">
      <c r="A423" s="88"/>
      <c r="B423" s="16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</row>
    <row r="424" spans="1:24" ht="12.75">
      <c r="A424" s="88"/>
      <c r="B424" s="16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</row>
    <row r="425" spans="1:24" ht="12.75">
      <c r="A425" s="88"/>
      <c r="B425" s="16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</row>
    <row r="426" spans="1:24" ht="12.75">
      <c r="A426" s="88"/>
      <c r="B426" s="16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</row>
    <row r="427" spans="1:24" ht="12.75">
      <c r="A427" s="88"/>
      <c r="B427" s="16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</row>
    <row r="428" spans="1:24" ht="12.75">
      <c r="A428" s="88"/>
      <c r="B428" s="16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</row>
    <row r="429" spans="1:24" ht="12.75">
      <c r="A429" s="88"/>
      <c r="B429" s="16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</row>
    <row r="430" spans="1:24" ht="12.75">
      <c r="A430" s="88"/>
      <c r="B430" s="16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</row>
    <row r="431" spans="1:24" ht="12.75">
      <c r="A431" s="88"/>
      <c r="B431" s="16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</row>
    <row r="432" spans="1:24" ht="12.75">
      <c r="A432" s="88"/>
      <c r="B432" s="16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</row>
    <row r="433" spans="1:24" ht="12.75">
      <c r="A433" s="88"/>
      <c r="B433" s="16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</row>
    <row r="434" spans="1:24" ht="12.75">
      <c r="A434" s="88"/>
      <c r="B434" s="16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</row>
    <row r="435" spans="1:24" ht="12.75">
      <c r="A435" s="88"/>
      <c r="B435" s="16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</row>
    <row r="436" spans="1:24" ht="12.75">
      <c r="A436" s="88"/>
      <c r="B436" s="16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</row>
    <row r="437" spans="1:24" ht="12.75">
      <c r="A437" s="88"/>
      <c r="B437" s="16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</row>
    <row r="438" spans="1:24" ht="12.75">
      <c r="A438" s="88"/>
      <c r="B438" s="16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</row>
    <row r="439" spans="1:24" ht="12.75">
      <c r="A439" s="88"/>
      <c r="B439" s="16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</row>
    <row r="440" spans="1:24" ht="12.75">
      <c r="A440" s="88"/>
      <c r="B440" s="16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</row>
    <row r="441" spans="1:24" ht="12.75">
      <c r="A441" s="88"/>
      <c r="B441" s="16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</row>
    <row r="442" spans="1:24" ht="12.75">
      <c r="A442" s="88"/>
      <c r="B442" s="16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</row>
    <row r="443" spans="1:24" ht="12.75">
      <c r="A443" s="88"/>
      <c r="B443" s="16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</row>
    <row r="444" spans="1:24" ht="12.75">
      <c r="A444" s="88"/>
      <c r="B444" s="16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</row>
    <row r="445" spans="1:24" ht="12.75">
      <c r="A445" s="88"/>
      <c r="B445" s="16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</row>
    <row r="446" spans="1:24" ht="12.75">
      <c r="A446" s="88"/>
      <c r="B446" s="16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</row>
    <row r="447" spans="1:24" ht="12.75">
      <c r="A447" s="88"/>
      <c r="B447" s="16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</row>
    <row r="448" spans="1:24" ht="12.75">
      <c r="A448" s="88"/>
      <c r="B448" s="16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</row>
    <row r="449" spans="1:24" ht="12.75">
      <c r="A449" s="88"/>
      <c r="B449" s="16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</row>
  </sheetData>
  <sheetProtection/>
  <mergeCells count="1">
    <mergeCell ref="A1:X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OŠ</cp:lastModifiedBy>
  <cp:lastPrinted>2018-12-18T11:40:03Z</cp:lastPrinted>
  <dcterms:created xsi:type="dcterms:W3CDTF">2013-09-11T11:00:21Z</dcterms:created>
  <dcterms:modified xsi:type="dcterms:W3CDTF">2018-12-19T10:22:21Z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