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i planovi\plan 2024-2026\školski odbor\"/>
    </mc:Choice>
  </mc:AlternateContent>
  <bookViews>
    <workbookView xWindow="0" yWindow="0" windowWidth="28800" windowHeight="11880" firstSheet="1" activeTab="3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G14" i="10" s="1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F14" i="10"/>
  <c r="F22" i="10" s="1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<sst xmlns="http://schemas.openxmlformats.org/spreadsheetml/2006/main" count="367" uniqueCount="167">
  <si>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</si>
  <si>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</si>
  <si>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</si>
  <si>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</si>
  <si>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</si>
  <si>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</si>
  <si>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</si>
  <si>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</si>
  <si>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</si>
  <si>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</si>
  <si>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</si>
  <si>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</si>
  <si>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</si>
  <si>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</si>
  <si>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</si>
  <si>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</si>
  <si>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</si>
  <si>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</si>
  <si>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</si>
  <si>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</si>
  <si>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</si>
  <si>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</si>
  <si>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</si>
  <si>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</si>
  <si>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</si>
  <si>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</si>
  <si>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</si>
  <si>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</si>
  <si>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</si>
  <si>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</si>
  <si>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</si>
  <si>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</si>
  <si>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</si>
  <si>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</si>
  <si>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</si>
  <si>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</si>
  <si>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</si>
  <si>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</si>
  <si>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</si>
  <si>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</si>
  <si>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</si>
  <si>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</si>
  <si>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</si>
  <si>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</si>
  <si>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</si>
  <si>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</si>
  <si>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</si>
  <si>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</si>
  <si>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</si>
  <si>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</si>
  <si>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</si>
  <si>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</si>
  <si>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</si>
  <si>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</si>
  <si>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</si>
  <si>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</si>
  <si>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</si>
  <si>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</si>
  <si>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</si>
  <si>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</si>
  <si>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</si>
  <si>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</si>
  <si>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</si>
  <si>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</si>
  <si>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</si>
  <si>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</si>
  <si>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</si>
  <si>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</si>
  <si>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</si>
  <si>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</si>
  <si>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</si>
  <si>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</si>
  <si>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</si>
  <si>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</si>
  <si>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</si>
  <si>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</si>
  <si>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</si>
  <si>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</si>
  <si>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Plaće za redovan rad</t>
  </si>
  <si>
    <t>Plaće za posebne uvjete rada</t>
  </si>
  <si>
    <t>Ostali rashodi za zaposlene</t>
  </si>
  <si>
    <t>Doprinosi na plaće</t>
  </si>
  <si>
    <t>Financijski rashodi</t>
  </si>
  <si>
    <t>Prihodi od imovine</t>
  </si>
  <si>
    <t>Prihodi od administativnih pristojbi i po posebnim propisima</t>
  </si>
  <si>
    <t>Naknade građanima i kućan.</t>
  </si>
  <si>
    <t>Projekcija proračuna za 2025.</t>
  </si>
  <si>
    <t>Projekcija proračuna za 2026.</t>
  </si>
  <si>
    <t>PROGRAM 1013</t>
  </si>
  <si>
    <t>Školstvo</t>
  </si>
  <si>
    <t>Aktivnost A101314</t>
  </si>
  <si>
    <t>Ostali izdaci za osnovne škole</t>
  </si>
  <si>
    <t>Izvor financiranja 052</t>
  </si>
  <si>
    <t>Pomoći iz državnog proračuna</t>
  </si>
  <si>
    <t>Plaće  (bruto)</t>
  </si>
  <si>
    <t>Plaće za prekovremeni rad</t>
  </si>
  <si>
    <t>Doprinosi za obvezno zdravstveno osguranje</t>
  </si>
  <si>
    <t>Ostali nespomenuti rashodi poslovanja</t>
  </si>
  <si>
    <t xml:space="preserve">Naknade građanima i kućanstvima u naravi </t>
  </si>
  <si>
    <t xml:space="preserve">Pomoći iz općinskog proračuna </t>
  </si>
  <si>
    <t>Izvor financiranja 043</t>
  </si>
  <si>
    <t>Ostali prihodi za posebne namjene</t>
  </si>
  <si>
    <t>Osnovno školstvo</t>
  </si>
  <si>
    <t>Izvor financiranja 044</t>
  </si>
  <si>
    <t>Decentralizirana sredstva</t>
  </si>
  <si>
    <t>Projekt e-škole</t>
  </si>
  <si>
    <t>Izvor financiranja 11</t>
  </si>
  <si>
    <t>Opći prihodi i primici</t>
  </si>
  <si>
    <t>Projekt Školska shema</t>
  </si>
  <si>
    <t>Izvor financiranja 051</t>
  </si>
  <si>
    <t>Pomoći iz EU</t>
  </si>
  <si>
    <t>Aktivnost</t>
  </si>
  <si>
    <t>Projekt Školski obroci svima</t>
  </si>
  <si>
    <t>Izvor financiranja 061</t>
  </si>
  <si>
    <t>Donacije</t>
  </si>
  <si>
    <t>Nabav higijenskih potrepština za učenice OŠ kojima je osnivač MŽ</t>
  </si>
  <si>
    <t>Ostale pomoći MZO</t>
  </si>
  <si>
    <t>Aktivnost 1013A101314</t>
  </si>
  <si>
    <t>Izvannastavna aktivnost Mali folklor</t>
  </si>
  <si>
    <t>Aktivnost 10131A101314</t>
  </si>
  <si>
    <t>Projekt Learning from the Extremes</t>
  </si>
  <si>
    <t>Pomoći EU</t>
  </si>
  <si>
    <t>Aktivnost 1013K101301</t>
  </si>
  <si>
    <t>Izmjene i dopune projekta energetske obnove zgrade OŠ Sveta Marija</t>
  </si>
  <si>
    <t>Izvor financiranja 011</t>
  </si>
  <si>
    <t>Dodatna ulaganja na građevinskim objektima</t>
  </si>
  <si>
    <t>Sufinanciranje objekata u odgoju i obrazovanju</t>
  </si>
  <si>
    <t>Aktivnost 1013A1001304</t>
  </si>
  <si>
    <t>Školska natjecanja</t>
  </si>
  <si>
    <t>031 Vlastiti i ostali prihodi</t>
  </si>
  <si>
    <t>043 Ostali prihodi za posebne namjene</t>
  </si>
  <si>
    <t>011 Opći prihodi i primici</t>
  </si>
  <si>
    <t>044 Decentralizirana sredstva</t>
  </si>
  <si>
    <t>051 Pomoći od EU</t>
  </si>
  <si>
    <t>052 Ostale pomoći</t>
  </si>
  <si>
    <t>061 Donacije</t>
  </si>
  <si>
    <t>54.913,04</t>
  </si>
  <si>
    <t>6.662,50</t>
  </si>
  <si>
    <t>349,08</t>
  </si>
  <si>
    <t>596.143,64</t>
  </si>
  <si>
    <t>595.794,56</t>
  </si>
  <si>
    <t>533.010,93</t>
  </si>
  <si>
    <t>56.121,13</t>
  </si>
  <si>
    <t>0,00</t>
  </si>
  <si>
    <t>220,00</t>
  </si>
  <si>
    <t>Rashodi  poslovanja</t>
  </si>
  <si>
    <t>Aktivnost 1013A101338</t>
  </si>
  <si>
    <t>Aktivnost 1013A101331</t>
  </si>
  <si>
    <t>Aktivnost 1013A101330</t>
  </si>
  <si>
    <t>Aktivnost 1013A101301</t>
  </si>
  <si>
    <t>Aktivnost 1013A101343</t>
  </si>
  <si>
    <t>Izvannastavna aktivnost Građanski odgoj i obraovanje</t>
  </si>
  <si>
    <t>Izvior financiranja 011</t>
  </si>
  <si>
    <t>Prihodi od prodaje proizvoda i robe i pruženih usluga,donacije</t>
  </si>
  <si>
    <t>Oznaka organizacijske klasifikacije:  5000321             OSNOVNA ŠKOLA SVETA MARIJA</t>
  </si>
  <si>
    <t xml:space="preserve"> 5000321 Osnovna škola Sveta Marija</t>
  </si>
  <si>
    <t xml:space="preserve">FINANCIJSKI PLAN PRORAČUNSKOG KORISNIKA JEDINICE LOKALNE I PODRUČNE (REGIONALNE SAMOUPRAVE ZA 2024. I PROJEKCIJE ZA 2025. I 2026. GODINU </t>
  </si>
  <si>
    <t>291,99</t>
  </si>
  <si>
    <t>2.625,63.</t>
  </si>
  <si>
    <t>291.99</t>
  </si>
  <si>
    <t>37.810,25</t>
  </si>
  <si>
    <t>37.321,72</t>
  </si>
  <si>
    <t>488,53</t>
  </si>
  <si>
    <t>38.642,08</t>
  </si>
  <si>
    <t>38.142,80</t>
  </si>
  <si>
    <t>499,28</t>
  </si>
  <si>
    <t>1.050,00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</si>
</sst>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/>
    <xf numFmtId="49" fontId="3" fillId="0" borderId="0" xfId="0" applyNumberFormat="1" applyFont="1" applyFill="1" applyBorder="1" applyAlignment="1" applyProtection="1">
      <alignment vertical="center" wrapText="1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22" fillId="2" borderId="4" xfId="0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>
      <alignment horizontal="right"/>
    </xf>
    <xf numFmtId="49" fontId="22" fillId="2" borderId="3" xfId="0" applyNumberFormat="1" applyFont="1" applyFill="1" applyBorder="1" applyAlignment="1">
      <alignment horizontal="right"/>
    </xf>
    <xf numFmtId="49" fontId="22" fillId="2" borderId="3" xfId="0" applyNumberFormat="1" applyFont="1" applyFill="1" applyBorder="1" applyAlignment="1" applyProtection="1">
      <alignment horizontal="right" wrapText="1"/>
    </xf>
    <xf numFmtId="49" fontId="3" fillId="2" borderId="3" xfId="0" applyNumberFormat="1" applyFont="1" applyFill="1" applyBorder="1" applyAlignment="1" applyProtection="1">
      <alignment horizontal="right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 applyProtection="1">
      <alignment horizontal="right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0" fillId="0" borderId="4" xfId="0" applyBorder="1"/>
    <xf numFmtId="0" fontId="23" fillId="5" borderId="4" xfId="0" applyNumberFormat="1" applyFont="1" applyFill="1" applyBorder="1" applyAlignment="1" applyProtection="1">
      <alignment horizontal="left" vertical="center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9" fontId="3" fillId="5" borderId="3" xfId="0" applyNumberFormat="1" applyFont="1" applyFill="1" applyBorder="1" applyAlignment="1">
      <alignment horizontal="right"/>
    </xf>
    <xf numFmtId="49" fontId="3" fillId="5" borderId="3" xfId="0" applyNumberFormat="1" applyFont="1" applyFill="1" applyBorder="1" applyAlignment="1" applyProtection="1">
      <alignment horizontal="right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9" fontId="6" fillId="5" borderId="3" xfId="0" applyNumberFormat="1" applyFont="1" applyFill="1" applyBorder="1" applyAlignment="1">
      <alignment horizontal="right"/>
    </xf>
    <xf numFmtId="49" fontId="6" fillId="5" borderId="3" xfId="0" applyNumberFormat="1" applyFont="1" applyFill="1" applyBorder="1" applyAlignment="1" applyProtection="1">
      <alignment horizontal="right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 applyProtection="1">
      <alignment horizontal="left" vertical="center" wrapText="1"/>
    </xf>
    <xf numFmtId="4" fontId="7" fillId="5" borderId="4" xfId="0" applyNumberFormat="1" applyFont="1" applyFill="1" applyBorder="1" applyAlignment="1">
      <alignment horizontal="right"/>
    </xf>
    <xf numFmtId="4" fontId="7" fillId="5" borderId="3" xfId="0" applyNumberFormat="1" applyFont="1" applyFill="1" applyBorder="1" applyAlignment="1">
      <alignment horizontal="right"/>
    </xf>
    <xf numFmtId="49" fontId="7" fillId="5" borderId="3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1" fillId="0" borderId="0" xfId="0" applyFont="1"/>
    <xf numFmtId="0" fontId="1" fillId="2" borderId="0" xfId="0" applyFont="1" applyFill="1"/>
    <xf numFmtId="0" fontId="16" fillId="2" borderId="1" xfId="0" applyNumberFormat="1" applyFont="1" applyFill="1" applyBorder="1" applyAlignment="1" applyProtection="1">
      <alignment horizontal="left" vertical="center"/>
    </xf>
    <xf numFmtId="0" fontId="16" fillId="2" borderId="2" xfId="0" applyNumberFormat="1" applyFont="1" applyFill="1" applyBorder="1" applyAlignment="1" applyProtection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/>
    </xf>
    <xf numFmtId="0" fontId="16" fillId="5" borderId="1" xfId="0" applyNumberFormat="1" applyFont="1" applyFill="1" applyBorder="1" applyAlignment="1" applyProtection="1">
      <alignment horizontal="left" vertical="center"/>
    </xf>
    <xf numFmtId="0" fontId="16" fillId="5" borderId="2" xfId="0" applyNumberFormat="1" applyFont="1" applyFill="1" applyBorder="1" applyAlignment="1" applyProtection="1">
      <alignment horizontal="left" vertical="center"/>
    </xf>
    <xf numFmtId="0" fontId="16" fillId="5" borderId="4" xfId="0" applyNumberFormat="1" applyFont="1" applyFill="1" applyBorder="1" applyAlignment="1" applyProtection="1">
      <alignment horizontal="left" vertical="center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9" fillId="2" borderId="3" xfId="0" quotePrefix="1" applyFont="1" applyFill="1" applyBorder="1" applyAlignment="1">
      <alignment horizontal="left" vertical="center"/>
    </xf>
    <xf numFmtId="0" fontId="1" fillId="0" borderId="0" xfId="0" applyFont="1" applyAlignment="1"/>
    <xf numFmtId="0" fontId="0" fillId="2" borderId="0" xfId="0" applyFill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4" fontId="6" fillId="2" borderId="3" xfId="0" applyNumberFormat="1" applyFont="1" applyFill="1" applyBorder="1" applyAlignment="1" applyProtection="1">
      <alignment horizontal="right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horizontal="left" vertical="center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9" fillId="5" borderId="2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23" fillId="5" borderId="2" xfId="0" applyNumberFormat="1" applyFont="1" applyFill="1" applyBorder="1" applyAlignment="1" applyProtection="1">
      <alignment horizontal="left" vertical="center" wrapText="1"/>
    </xf>
    <xf numFmtId="0" fontId="2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24" fillId="0" borderId="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workbookViewId="0">
      <selection activeCell="A3" sqref="A3:J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56" t="s">
        <v>37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x14ac:dyDescent="0.25">
      <c r="A2" s="25"/>
      <c r="B2" s="25"/>
      <c r="C2" s="25"/>
      <c r="D2" s="25"/>
      <c r="E2" s="148"/>
      <c r="F2" s="148" t="s">
        <v>154</v>
      </c>
      <c r="G2" s="148"/>
      <c r="H2" s="148"/>
      <c r="I2" s="148"/>
      <c r="J2" s="25"/>
    </row>
    <row r="3" spans="1:10" ht="15.75" x14ac:dyDescent="0.25">
      <c r="A3" s="156" t="s">
        <v>23</v>
      </c>
      <c r="B3" s="156"/>
      <c r="C3" s="156"/>
      <c r="D3" s="156"/>
      <c r="E3" s="156"/>
      <c r="F3" s="156"/>
      <c r="G3" s="156"/>
      <c r="H3" s="156"/>
      <c r="I3" s="157"/>
      <c r="J3" s="157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56" t="s">
        <v>29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42</v>
      </c>
    </row>
    <row r="7" spans="1:10" ht="25.5" x14ac:dyDescent="0.25">
      <c r="A7" s="28"/>
      <c r="B7" s="29"/>
      <c r="C7" s="29"/>
      <c r="D7" s="30"/>
      <c r="E7" s="31"/>
      <c r="F7" s="3" t="s">
        <v>43</v>
      </c>
      <c r="G7" s="3" t="s">
        <v>41</v>
      </c>
      <c r="H7" s="3" t="s">
        <v>51</v>
      </c>
      <c r="I7" s="3" t="s">
        <v>52</v>
      </c>
      <c r="J7" s="3" t="s">
        <v>53</v>
      </c>
    </row>
    <row r="8" spans="1:10" x14ac:dyDescent="0.25">
      <c r="A8" s="159" t="s">
        <v>0</v>
      </c>
      <c r="B8" s="160"/>
      <c r="C8" s="160"/>
      <c r="D8" s="160"/>
      <c r="E8" s="161"/>
      <c r="F8" s="138">
        <f>F9+F10</f>
        <v>587830.15</v>
      </c>
      <c r="G8" s="138">
        <f t="shared" ref="G8:J8" si="0">G9+G10</f>
        <v>622929.85</v>
      </c>
      <c r="H8" s="138">
        <f t="shared" si="0"/>
        <v>610959.13</v>
      </c>
      <c r="I8" s="138">
        <f t="shared" si="0"/>
        <v>625459.6</v>
      </c>
      <c r="J8" s="138">
        <f t="shared" si="0"/>
        <v>638973.34</v>
      </c>
    </row>
    <row r="9" spans="1:10" x14ac:dyDescent="0.25">
      <c r="A9" s="162" t="s">
        <v>45</v>
      </c>
      <c r="B9" s="163"/>
      <c r="C9" s="163"/>
      <c r="D9" s="163"/>
      <c r="E9" s="155"/>
      <c r="F9" s="139">
        <v>587830.15</v>
      </c>
      <c r="G9" s="139">
        <v>622929.85</v>
      </c>
      <c r="H9" s="139">
        <v>610959.13</v>
      </c>
      <c r="I9" s="139">
        <v>625459.6</v>
      </c>
      <c r="J9" s="139">
        <v>638973.34</v>
      </c>
    </row>
    <row r="10" spans="1:10" x14ac:dyDescent="0.25">
      <c r="A10" s="164" t="s">
        <v>46</v>
      </c>
      <c r="B10" s="155"/>
      <c r="C10" s="155"/>
      <c r="D10" s="155"/>
      <c r="E10" s="155"/>
      <c r="F10" s="139"/>
      <c r="G10" s="139"/>
      <c r="H10" s="139"/>
      <c r="I10" s="139"/>
      <c r="J10" s="139"/>
    </row>
    <row r="11" spans="1:10" x14ac:dyDescent="0.25">
      <c r="A11" s="33" t="s">
        <v>1</v>
      </c>
      <c r="B11" s="41"/>
      <c r="C11" s="41"/>
      <c r="D11" s="41"/>
      <c r="E11" s="41"/>
      <c r="F11" s="138">
        <f>F12+F13</f>
        <v>582078.54</v>
      </c>
      <c r="G11" s="138">
        <f t="shared" ref="G11:J11" si="1">G12+G13</f>
        <v>626764.39999999991</v>
      </c>
      <c r="H11" s="138">
        <f t="shared" si="1"/>
        <v>610959.13</v>
      </c>
      <c r="I11" s="138">
        <f t="shared" si="1"/>
        <v>625459.6</v>
      </c>
      <c r="J11" s="138">
        <f t="shared" si="1"/>
        <v>638973.34</v>
      </c>
    </row>
    <row r="12" spans="1:10" x14ac:dyDescent="0.25">
      <c r="A12" s="165" t="s">
        <v>47</v>
      </c>
      <c r="B12" s="163"/>
      <c r="C12" s="163"/>
      <c r="D12" s="163"/>
      <c r="E12" s="163"/>
      <c r="F12" s="139">
        <v>580300.37</v>
      </c>
      <c r="G12" s="139">
        <v>616098.32999999996</v>
      </c>
      <c r="H12" s="139">
        <v>610318.06000000006</v>
      </c>
      <c r="I12" s="139">
        <v>624818.53</v>
      </c>
      <c r="J12" s="142">
        <v>638332.27</v>
      </c>
    </row>
    <row r="13" spans="1:10" x14ac:dyDescent="0.25">
      <c r="A13" s="154" t="s">
        <v>48</v>
      </c>
      <c r="B13" s="155"/>
      <c r="C13" s="155"/>
      <c r="D13" s="155"/>
      <c r="E13" s="155"/>
      <c r="F13" s="140">
        <v>1778.17</v>
      </c>
      <c r="G13" s="140">
        <v>10666.07</v>
      </c>
      <c r="H13" s="140">
        <v>641.07000000000005</v>
      </c>
      <c r="I13" s="140">
        <v>641.07000000000005</v>
      </c>
      <c r="J13" s="142">
        <v>641.07000000000005</v>
      </c>
    </row>
    <row r="14" spans="1:10" x14ac:dyDescent="0.25">
      <c r="A14" s="166" t="s">
        <v>70</v>
      </c>
      <c r="B14" s="160"/>
      <c r="C14" s="160"/>
      <c r="D14" s="160"/>
      <c r="E14" s="160"/>
      <c r="F14" s="138">
        <f>F8-F11</f>
        <v>5751.609999999986</v>
      </c>
      <c r="G14" s="138">
        <f t="shared" ref="G14:J14" si="2">G8-G11</f>
        <v>-3834.5499999999302</v>
      </c>
      <c r="H14" s="138">
        <f t="shared" si="2"/>
        <v>0</v>
      </c>
      <c r="I14" s="138">
        <f t="shared" si="2"/>
        <v>0</v>
      </c>
      <c r="J14" s="138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56" t="s">
        <v>30</v>
      </c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 t="s">
        <v>43</v>
      </c>
      <c r="G18" s="3" t="s">
        <v>41</v>
      </c>
      <c r="H18" s="3" t="s">
        <v>51</v>
      </c>
      <c r="I18" s="3" t="s">
        <v>52</v>
      </c>
      <c r="J18" s="3" t="s">
        <v>53</v>
      </c>
    </row>
    <row r="19" spans="1:10" x14ac:dyDescent="0.25">
      <c r="A19" s="154" t="s">
        <v>49</v>
      </c>
      <c r="B19" s="155"/>
      <c r="C19" s="155"/>
      <c r="D19" s="155"/>
      <c r="E19" s="155"/>
      <c r="F19" s="140"/>
      <c r="G19" s="140"/>
      <c r="H19" s="140"/>
      <c r="I19" s="140"/>
      <c r="J19" s="142"/>
    </row>
    <row r="20" spans="1:10" x14ac:dyDescent="0.25">
      <c r="A20" s="154" t="s">
        <v>50</v>
      </c>
      <c r="B20" s="155"/>
      <c r="C20" s="155"/>
      <c r="D20" s="155"/>
      <c r="E20" s="155"/>
      <c r="F20" s="140"/>
      <c r="G20" s="140"/>
      <c r="H20" s="140"/>
      <c r="I20" s="140"/>
      <c r="J20" s="142"/>
    </row>
    <row r="21" spans="1:10" x14ac:dyDescent="0.25">
      <c r="A21" s="166" t="s">
        <v>2</v>
      </c>
      <c r="B21" s="160"/>
      <c r="C21" s="160"/>
      <c r="D21" s="160"/>
      <c r="E21" s="160"/>
      <c r="F21" s="138">
        <f>F19-F20</f>
        <v>0</v>
      </c>
      <c r="G21" s="138">
        <f t="shared" ref="G21:J21" si="3">G19-G20</f>
        <v>0</v>
      </c>
      <c r="H21" s="138">
        <f t="shared" si="3"/>
        <v>0</v>
      </c>
      <c r="I21" s="138">
        <f t="shared" si="3"/>
        <v>0</v>
      </c>
      <c r="J21" s="138">
        <f t="shared" si="3"/>
        <v>0</v>
      </c>
    </row>
    <row r="22" spans="1:10" x14ac:dyDescent="0.25">
      <c r="A22" s="166" t="s">
        <v>71</v>
      </c>
      <c r="B22" s="160"/>
      <c r="C22" s="160"/>
      <c r="D22" s="160"/>
      <c r="E22" s="160"/>
      <c r="F22" s="138">
        <f>F14+F21</f>
        <v>5751.609999999986</v>
      </c>
      <c r="G22" s="138">
        <f t="shared" ref="G22:J22" si="4">G14+G21</f>
        <v>-3834.5499999999302</v>
      </c>
      <c r="H22" s="138">
        <f t="shared" si="4"/>
        <v>0</v>
      </c>
      <c r="I22" s="138">
        <f t="shared" si="4"/>
        <v>0</v>
      </c>
      <c r="J22" s="138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56" t="s">
        <v>72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25.5" x14ac:dyDescent="0.25">
      <c r="A26" s="28"/>
      <c r="B26" s="29"/>
      <c r="C26" s="29"/>
      <c r="D26" s="30"/>
      <c r="E26" s="31"/>
      <c r="F26" s="3" t="s">
        <v>43</v>
      </c>
      <c r="G26" s="3" t="s">
        <v>41</v>
      </c>
      <c r="H26" s="3" t="s">
        <v>51</v>
      </c>
      <c r="I26" s="3" t="s">
        <v>52</v>
      </c>
      <c r="J26" s="3" t="s">
        <v>53</v>
      </c>
    </row>
    <row r="27" spans="1:10" ht="15" customHeight="1" x14ac:dyDescent="0.25">
      <c r="A27" s="169" t="s">
        <v>73</v>
      </c>
      <c r="B27" s="170"/>
      <c r="C27" s="170"/>
      <c r="D27" s="170"/>
      <c r="E27" s="171"/>
      <c r="F27" s="143">
        <v>8673.77</v>
      </c>
      <c r="G27" s="143">
        <v>14425.38</v>
      </c>
      <c r="H27" s="143">
        <v>10590.83</v>
      </c>
      <c r="I27" s="143">
        <v>10590.83</v>
      </c>
      <c r="J27" s="144">
        <v>10590.83</v>
      </c>
    </row>
    <row r="28" spans="1:10" ht="15" customHeight="1" x14ac:dyDescent="0.25">
      <c r="A28" s="166" t="s">
        <v>74</v>
      </c>
      <c r="B28" s="160"/>
      <c r="C28" s="160"/>
      <c r="D28" s="160"/>
      <c r="E28" s="160"/>
      <c r="F28" s="141">
        <f>F22+F27</f>
        <v>14425.379999999986</v>
      </c>
      <c r="G28" s="141">
        <f t="shared" ref="G28:J28" si="5">G22+G27</f>
        <v>10590.830000000069</v>
      </c>
      <c r="H28" s="141">
        <f t="shared" si="5"/>
        <v>10590.83</v>
      </c>
      <c r="I28" s="141">
        <f t="shared" si="5"/>
        <v>10590.83</v>
      </c>
      <c r="J28" s="145">
        <f t="shared" si="5"/>
        <v>10590.83</v>
      </c>
    </row>
    <row r="29" spans="1:10" ht="45" customHeight="1" x14ac:dyDescent="0.25">
      <c r="A29" s="159" t="s">
        <v>75</v>
      </c>
      <c r="B29" s="172"/>
      <c r="C29" s="172"/>
      <c r="D29" s="172"/>
      <c r="E29" s="173"/>
      <c r="F29" s="141">
        <f>F14+F21+F27-F28</f>
        <v>0</v>
      </c>
      <c r="G29" s="141">
        <f t="shared" ref="G29:J29" si="6">G14+G21+G27-G28</f>
        <v>0</v>
      </c>
      <c r="H29" s="141">
        <f t="shared" si="6"/>
        <v>0</v>
      </c>
      <c r="I29" s="141">
        <f t="shared" si="6"/>
        <v>0</v>
      </c>
      <c r="J29" s="145">
        <f t="shared" si="6"/>
        <v>0</v>
      </c>
    </row>
    <row r="30" spans="1:10" ht="15.75" x14ac:dyDescent="0.25">
      <c r="A30" s="42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.75" x14ac:dyDescent="0.25">
      <c r="A31" s="174" t="s">
        <v>69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18" x14ac:dyDescent="0.25">
      <c r="A32" s="44"/>
      <c r="B32" s="45"/>
      <c r="C32" s="45"/>
      <c r="D32" s="45"/>
      <c r="E32" s="45"/>
      <c r="F32" s="45"/>
      <c r="G32" s="45"/>
      <c r="H32" s="46"/>
      <c r="I32" s="46"/>
      <c r="J32" s="46"/>
    </row>
    <row r="33" spans="1:10" ht="25.5" x14ac:dyDescent="0.25">
      <c r="A33" s="47"/>
      <c r="B33" s="48"/>
      <c r="C33" s="48"/>
      <c r="D33" s="49"/>
      <c r="E33" s="50"/>
      <c r="F33" s="51" t="s">
        <v>43</v>
      </c>
      <c r="G33" s="51" t="s">
        <v>41</v>
      </c>
      <c r="H33" s="51" t="s">
        <v>51</v>
      </c>
      <c r="I33" s="51" t="s">
        <v>52</v>
      </c>
      <c r="J33" s="51" t="s">
        <v>53</v>
      </c>
    </row>
    <row r="34" spans="1:10" x14ac:dyDescent="0.25">
      <c r="A34" s="169" t="s">
        <v>73</v>
      </c>
      <c r="B34" s="170"/>
      <c r="C34" s="170"/>
      <c r="D34" s="170"/>
      <c r="E34" s="171"/>
      <c r="F34" s="143">
        <v>0</v>
      </c>
      <c r="G34" s="143">
        <f>F37</f>
        <v>0</v>
      </c>
      <c r="H34" s="143">
        <f>G37</f>
        <v>0</v>
      </c>
      <c r="I34" s="143">
        <f>H37</f>
        <v>0</v>
      </c>
      <c r="J34" s="144">
        <f>I37</f>
        <v>0</v>
      </c>
    </row>
    <row r="35" spans="1:10" ht="28.5" customHeight="1" x14ac:dyDescent="0.25">
      <c r="A35" s="169" t="s">
        <v>76</v>
      </c>
      <c r="B35" s="170"/>
      <c r="C35" s="170"/>
      <c r="D35" s="170"/>
      <c r="E35" s="171"/>
      <c r="F35" s="143">
        <v>0</v>
      </c>
      <c r="G35" s="143">
        <v>0</v>
      </c>
      <c r="H35" s="143">
        <v>0</v>
      </c>
      <c r="I35" s="143">
        <v>0</v>
      </c>
      <c r="J35" s="144">
        <v>0</v>
      </c>
    </row>
    <row r="36" spans="1:10" x14ac:dyDescent="0.25">
      <c r="A36" s="169" t="s">
        <v>77</v>
      </c>
      <c r="B36" s="175"/>
      <c r="C36" s="175"/>
      <c r="D36" s="175"/>
      <c r="E36" s="176"/>
      <c r="F36" s="143">
        <v>0</v>
      </c>
      <c r="G36" s="143">
        <v>0</v>
      </c>
      <c r="H36" s="143">
        <v>0</v>
      </c>
      <c r="I36" s="143">
        <v>0</v>
      </c>
      <c r="J36" s="144">
        <v>0</v>
      </c>
    </row>
    <row r="37" spans="1:10" ht="15" customHeight="1" x14ac:dyDescent="0.25">
      <c r="A37" s="166" t="s">
        <v>74</v>
      </c>
      <c r="B37" s="160"/>
      <c r="C37" s="160"/>
      <c r="D37" s="160"/>
      <c r="E37" s="160"/>
      <c r="F37" s="146">
        <f>F34-F35+F36</f>
        <v>0</v>
      </c>
      <c r="G37" s="146">
        <f t="shared" ref="G37:J37" si="7">G34-G35+G36</f>
        <v>0</v>
      </c>
      <c r="H37" s="146">
        <f t="shared" si="7"/>
        <v>0</v>
      </c>
      <c r="I37" s="146">
        <f t="shared" si="7"/>
        <v>0</v>
      </c>
      <c r="J37" s="147">
        <f t="shared" si="7"/>
        <v>0</v>
      </c>
    </row>
    <row r="38" spans="1:10" ht="17.25" customHeight="1" x14ac:dyDescent="0.25"/>
    <row r="39" spans="1:10" x14ac:dyDescent="0.25">
      <c r="A39" s="167" t="s">
        <v>44</v>
      </c>
      <c r="B39" s="168"/>
      <c r="C39" s="168"/>
      <c r="D39" s="168"/>
      <c r="E39" s="168"/>
      <c r="F39" s="168"/>
      <c r="G39" s="168"/>
      <c r="H39" s="168"/>
      <c r="I39" s="168"/>
      <c r="J39" s="168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opLeftCell="A19" workbookViewId="0">
      <selection activeCell="D37" sqref="D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56" t="s">
        <v>37</v>
      </c>
      <c r="B1" s="156"/>
      <c r="C1" s="156"/>
      <c r="D1" s="156"/>
      <c r="E1" s="156"/>
      <c r="F1" s="156"/>
      <c r="G1" s="156"/>
      <c r="H1" s="15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56" t="s">
        <v>23</v>
      </c>
      <c r="B3" s="156"/>
      <c r="C3" s="156"/>
      <c r="D3" s="156"/>
      <c r="E3" s="156"/>
      <c r="F3" s="156"/>
      <c r="G3" s="156"/>
      <c r="H3" s="15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56" t="s">
        <v>4</v>
      </c>
      <c r="B5" s="156"/>
      <c r="C5" s="156"/>
      <c r="D5" s="156"/>
      <c r="E5" s="156"/>
      <c r="F5" s="156"/>
      <c r="G5" s="156"/>
      <c r="H5" s="15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56" t="s">
        <v>54</v>
      </c>
      <c r="B7" s="156"/>
      <c r="C7" s="156"/>
      <c r="D7" s="156"/>
      <c r="E7" s="156"/>
      <c r="F7" s="156"/>
      <c r="G7" s="156"/>
      <c r="H7" s="156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40</v>
      </c>
      <c r="E9" s="21" t="s">
        <v>41</v>
      </c>
      <c r="F9" s="21" t="s">
        <v>38</v>
      </c>
      <c r="G9" s="21" t="s">
        <v>31</v>
      </c>
      <c r="H9" s="21" t="s">
        <v>39</v>
      </c>
    </row>
    <row r="10" spans="1:8" x14ac:dyDescent="0.25">
      <c r="A10" s="35"/>
      <c r="B10" s="36"/>
      <c r="C10" s="34" t="s">
        <v>0</v>
      </c>
      <c r="D10" s="132">
        <v>587830.15</v>
      </c>
      <c r="E10" s="133">
        <v>622929.85</v>
      </c>
      <c r="F10" s="133">
        <v>610959.13</v>
      </c>
      <c r="G10" s="133">
        <v>625459.6</v>
      </c>
      <c r="H10" s="133">
        <v>638973.34</v>
      </c>
    </row>
    <row r="11" spans="1:8" s="124" customFormat="1" ht="15.75" customHeight="1" x14ac:dyDescent="0.25">
      <c r="A11" s="11">
        <v>6</v>
      </c>
      <c r="B11" s="11"/>
      <c r="C11" s="11" t="s">
        <v>7</v>
      </c>
      <c r="D11" s="82">
        <v>587830.15</v>
      </c>
      <c r="E11" s="83">
        <v>622929.85</v>
      </c>
      <c r="F11" s="83">
        <v>610959.13</v>
      </c>
      <c r="G11" s="83">
        <v>625459.6</v>
      </c>
      <c r="H11" s="83">
        <v>638973.34</v>
      </c>
    </row>
    <row r="12" spans="1:8" s="124" customFormat="1" ht="38.25" x14ac:dyDescent="0.25">
      <c r="A12" s="11"/>
      <c r="B12" s="11">
        <v>63</v>
      </c>
      <c r="C12" s="11" t="s">
        <v>33</v>
      </c>
      <c r="D12" s="82">
        <v>521925.79</v>
      </c>
      <c r="E12" s="83">
        <v>574511.80000000005</v>
      </c>
      <c r="F12" s="83">
        <v>569459.47</v>
      </c>
      <c r="G12" s="83">
        <v>583681.73</v>
      </c>
      <c r="H12" s="83">
        <v>596363.64</v>
      </c>
    </row>
    <row r="13" spans="1:8" x14ac:dyDescent="0.25">
      <c r="A13" s="11"/>
      <c r="B13" s="11">
        <v>64</v>
      </c>
      <c r="C13" s="11" t="s">
        <v>83</v>
      </c>
      <c r="D13" s="82">
        <v>0.25</v>
      </c>
      <c r="E13" s="83">
        <v>0</v>
      </c>
      <c r="F13" s="83">
        <v>0</v>
      </c>
      <c r="G13" s="83"/>
      <c r="H13" s="83"/>
    </row>
    <row r="14" spans="1:8" ht="38.25" x14ac:dyDescent="0.25">
      <c r="A14" s="11"/>
      <c r="B14" s="11">
        <v>65</v>
      </c>
      <c r="C14" s="11" t="s">
        <v>84</v>
      </c>
      <c r="D14" s="82">
        <v>18762.689999999999</v>
      </c>
      <c r="E14" s="83">
        <v>2817.62</v>
      </c>
      <c r="F14" s="83">
        <v>2917.62</v>
      </c>
      <c r="G14" s="83">
        <v>2917.62</v>
      </c>
      <c r="H14" s="83">
        <v>2917.62</v>
      </c>
    </row>
    <row r="15" spans="1:8" ht="38.25" x14ac:dyDescent="0.25">
      <c r="A15" s="11"/>
      <c r="B15" s="11">
        <v>66</v>
      </c>
      <c r="C15" s="11" t="s">
        <v>153</v>
      </c>
      <c r="D15" s="82">
        <v>2746.47</v>
      </c>
      <c r="E15" s="83">
        <v>1050</v>
      </c>
      <c r="F15" s="83">
        <v>1050</v>
      </c>
      <c r="G15" s="83">
        <v>1050</v>
      </c>
      <c r="H15" s="83">
        <v>1050</v>
      </c>
    </row>
    <row r="16" spans="1:8" ht="51" x14ac:dyDescent="0.25">
      <c r="A16" s="135"/>
      <c r="B16" s="135">
        <v>67</v>
      </c>
      <c r="C16" s="11" t="s">
        <v>34</v>
      </c>
      <c r="D16" s="82">
        <v>44394.95</v>
      </c>
      <c r="E16" s="83">
        <v>44550.43</v>
      </c>
      <c r="F16" s="83">
        <v>37532.04</v>
      </c>
      <c r="G16" s="83">
        <v>37810.25</v>
      </c>
      <c r="H16" s="83">
        <v>38642.080000000002</v>
      </c>
    </row>
    <row r="17" spans="1:8" ht="25.5" x14ac:dyDescent="0.25">
      <c r="A17" s="14">
        <v>7</v>
      </c>
      <c r="B17" s="15"/>
      <c r="C17" s="26" t="s">
        <v>8</v>
      </c>
      <c r="D17" s="70"/>
      <c r="E17" s="71"/>
      <c r="F17" s="71"/>
      <c r="G17" s="71"/>
      <c r="H17" s="71"/>
    </row>
    <row r="18" spans="1:8" ht="38.25" x14ac:dyDescent="0.25">
      <c r="A18" s="16"/>
      <c r="B18" s="16">
        <v>72</v>
      </c>
      <c r="C18" s="27" t="s">
        <v>32</v>
      </c>
      <c r="D18" s="70"/>
      <c r="E18" s="71"/>
      <c r="F18" s="71"/>
      <c r="G18" s="71"/>
      <c r="H18" s="134"/>
    </row>
    <row r="19" spans="1:8" s="124" customFormat="1" x14ac:dyDescent="0.25">
      <c r="A19"/>
      <c r="B19"/>
      <c r="C19"/>
      <c r="D19"/>
      <c r="E19"/>
      <c r="F19"/>
      <c r="G19"/>
      <c r="H19"/>
    </row>
    <row r="21" spans="1:8" ht="15.75" x14ac:dyDescent="0.25">
      <c r="A21" s="156" t="s">
        <v>55</v>
      </c>
      <c r="B21" s="177"/>
      <c r="C21" s="177"/>
      <c r="D21" s="177"/>
      <c r="E21" s="177"/>
      <c r="F21" s="177"/>
      <c r="G21" s="177"/>
      <c r="H21" s="177"/>
    </row>
    <row r="22" spans="1:8" s="124" customFormat="1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 t="s">
        <v>40</v>
      </c>
      <c r="E23" s="21" t="s">
        <v>41</v>
      </c>
      <c r="F23" s="21" t="s">
        <v>38</v>
      </c>
      <c r="G23" s="21" t="s">
        <v>31</v>
      </c>
      <c r="H23" s="21" t="s">
        <v>39</v>
      </c>
    </row>
    <row r="24" spans="1:8" x14ac:dyDescent="0.25">
      <c r="A24" s="35"/>
      <c r="B24" s="36"/>
      <c r="C24" s="34" t="s">
        <v>1</v>
      </c>
      <c r="D24" s="132">
        <v>582078.54</v>
      </c>
      <c r="E24" s="133">
        <v>626764.4</v>
      </c>
      <c r="F24" s="133">
        <v>610959.13</v>
      </c>
      <c r="G24" s="133">
        <v>625459.6</v>
      </c>
      <c r="H24" s="133">
        <v>638973.34</v>
      </c>
    </row>
    <row r="25" spans="1:8" s="124" customFormat="1" x14ac:dyDescent="0.25">
      <c r="A25" s="11">
        <v>3</v>
      </c>
      <c r="B25" s="11"/>
      <c r="C25" s="11" t="s">
        <v>10</v>
      </c>
      <c r="D25" s="82">
        <v>580300.37</v>
      </c>
      <c r="E25" s="83">
        <v>616098.32999999996</v>
      </c>
      <c r="F25" s="83">
        <v>610318.06000000006</v>
      </c>
      <c r="G25" s="83">
        <v>624818.53</v>
      </c>
      <c r="H25" s="83">
        <v>638332.27</v>
      </c>
    </row>
    <row r="26" spans="1:8" x14ac:dyDescent="0.25">
      <c r="A26" s="11"/>
      <c r="B26" s="11">
        <v>31</v>
      </c>
      <c r="C26" s="11" t="s">
        <v>11</v>
      </c>
      <c r="D26" s="82">
        <v>478548.39</v>
      </c>
      <c r="E26" s="83">
        <v>497196.84</v>
      </c>
      <c r="F26" s="83">
        <v>509460.69</v>
      </c>
      <c r="G26" s="83">
        <v>521537.11</v>
      </c>
      <c r="H26" s="83">
        <v>533010.93000000005</v>
      </c>
    </row>
    <row r="27" spans="1:8" x14ac:dyDescent="0.25">
      <c r="A27" s="135"/>
      <c r="B27" s="135">
        <v>32</v>
      </c>
      <c r="C27" s="135" t="s">
        <v>26</v>
      </c>
      <c r="D27" s="82">
        <v>95434.43</v>
      </c>
      <c r="E27" s="83">
        <v>111936.96000000001</v>
      </c>
      <c r="F27" s="83">
        <v>93880.76</v>
      </c>
      <c r="G27" s="83">
        <v>96130.39</v>
      </c>
      <c r="H27" s="83">
        <v>98159.56</v>
      </c>
    </row>
    <row r="28" spans="1:8" s="124" customFormat="1" x14ac:dyDescent="0.25">
      <c r="A28" s="135"/>
      <c r="B28" s="135">
        <v>34</v>
      </c>
      <c r="C28" s="135" t="s">
        <v>82</v>
      </c>
      <c r="D28" s="82">
        <v>536.34</v>
      </c>
      <c r="E28" s="83">
        <v>464.53</v>
      </c>
      <c r="F28" s="83">
        <v>476.61</v>
      </c>
      <c r="G28" s="83">
        <v>488.53</v>
      </c>
      <c r="H28" s="83">
        <v>499.28</v>
      </c>
    </row>
    <row r="29" spans="1:8" x14ac:dyDescent="0.25">
      <c r="A29" s="135"/>
      <c r="B29" s="135">
        <v>37</v>
      </c>
      <c r="C29" s="135" t="s">
        <v>85</v>
      </c>
      <c r="D29" s="82">
        <v>5781.21</v>
      </c>
      <c r="E29" s="83">
        <v>6500</v>
      </c>
      <c r="F29" s="83">
        <v>6500</v>
      </c>
      <c r="G29" s="83">
        <v>6662.5</v>
      </c>
      <c r="H29" s="83">
        <v>6662.5</v>
      </c>
    </row>
    <row r="30" spans="1:8" ht="25.5" x14ac:dyDescent="0.25">
      <c r="A30" s="14">
        <v>4</v>
      </c>
      <c r="B30" s="15"/>
      <c r="C30" s="26" t="s">
        <v>12</v>
      </c>
      <c r="D30" s="82">
        <v>1778.17</v>
      </c>
      <c r="E30" s="83">
        <v>10666.07</v>
      </c>
      <c r="F30" s="83">
        <v>641.07000000000005</v>
      </c>
      <c r="G30" s="83">
        <v>641.07000000000005</v>
      </c>
      <c r="H30" s="83">
        <v>641.07000000000005</v>
      </c>
    </row>
    <row r="31" spans="1:8" ht="38.25" x14ac:dyDescent="0.25">
      <c r="A31" s="14"/>
      <c r="B31" s="15">
        <v>42</v>
      </c>
      <c r="C31" s="26" t="s">
        <v>35</v>
      </c>
      <c r="D31" s="82">
        <v>1778.17</v>
      </c>
      <c r="E31" s="83">
        <v>5641.07</v>
      </c>
      <c r="F31" s="83">
        <v>641.07000000000005</v>
      </c>
      <c r="G31" s="83">
        <v>641.07000000000005</v>
      </c>
      <c r="H31" s="83">
        <v>641.07000000000005</v>
      </c>
    </row>
    <row r="32" spans="1:8" ht="25.5" x14ac:dyDescent="0.25">
      <c r="A32" s="14"/>
      <c r="B32" s="15">
        <v>45</v>
      </c>
      <c r="C32" s="26" t="s">
        <v>125</v>
      </c>
      <c r="D32" s="82"/>
      <c r="E32" s="83">
        <v>5025</v>
      </c>
      <c r="F32" s="83"/>
      <c r="G32" s="83"/>
      <c r="H32" s="83"/>
    </row>
    <row r="33" spans="1:8" x14ac:dyDescent="0.25">
      <c r="A33" s="16"/>
      <c r="B33" s="16"/>
      <c r="C33" s="66"/>
      <c r="D33" s="70"/>
      <c r="E33" s="71"/>
      <c r="F33" s="71"/>
      <c r="G33" s="71"/>
      <c r="H33" s="134"/>
    </row>
    <row r="40" spans="1:8" s="124" customFormat="1" ht="15.75" customHeight="1" x14ac:dyDescent="0.25">
      <c r="A40"/>
      <c r="B40"/>
      <c r="C40"/>
      <c r="D40"/>
      <c r="E40"/>
      <c r="F40"/>
      <c r="G40"/>
      <c r="H40"/>
    </row>
    <row r="41" spans="1:8" s="124" customFormat="1" ht="15.75" customHeight="1" x14ac:dyDescent="0.25">
      <c r="A41"/>
      <c r="B41"/>
      <c r="C41"/>
      <c r="D41"/>
      <c r="E41"/>
      <c r="F41"/>
      <c r="G41"/>
      <c r="H41"/>
    </row>
    <row r="42" spans="1:8" s="124" customFormat="1" ht="15.75" customHeight="1" x14ac:dyDescent="0.25">
      <c r="A42"/>
      <c r="B42"/>
      <c r="C42"/>
      <c r="D42"/>
      <c r="E42"/>
      <c r="F42"/>
      <c r="G42"/>
      <c r="H42"/>
    </row>
    <row r="43" spans="1:8" ht="15.75" customHeight="1" x14ac:dyDescent="0.25"/>
    <row r="44" spans="1:8" ht="15.75" customHeight="1" x14ac:dyDescent="0.25"/>
    <row r="45" spans="1:8" ht="15.75" customHeight="1" x14ac:dyDescent="0.25"/>
    <row r="46" spans="1:8" s="124" customFormat="1" ht="24" customHeight="1" x14ac:dyDescent="0.25">
      <c r="A46"/>
      <c r="B46"/>
      <c r="C46"/>
      <c r="D46"/>
      <c r="E46"/>
      <c r="F46"/>
      <c r="G46"/>
      <c r="H46"/>
    </row>
    <row r="47" spans="1:8" ht="15.75" customHeight="1" x14ac:dyDescent="0.25"/>
    <row r="48" spans="1:8" s="124" customFormat="1" x14ac:dyDescent="0.25">
      <c r="A48"/>
      <c r="B48"/>
      <c r="C48"/>
      <c r="D48"/>
      <c r="E48"/>
      <c r="F48"/>
      <c r="G48"/>
      <c r="H48"/>
    </row>
    <row r="50" spans="1:8" s="124" customFormat="1" x14ac:dyDescent="0.25">
      <c r="A50"/>
      <c r="B50"/>
      <c r="C50"/>
      <c r="D50"/>
      <c r="E50"/>
      <c r="F50"/>
      <c r="G50"/>
      <c r="H50"/>
    </row>
    <row r="51" spans="1:8" s="124" customFormat="1" x14ac:dyDescent="0.25">
      <c r="A51"/>
      <c r="B51"/>
      <c r="C51"/>
      <c r="D51"/>
      <c r="E51"/>
      <c r="F51"/>
      <c r="G51"/>
      <c r="H51"/>
    </row>
    <row r="56" spans="1:8" s="124" customFormat="1" x14ac:dyDescent="0.25">
      <c r="A56"/>
      <c r="B56"/>
      <c r="C56"/>
      <c r="D56"/>
      <c r="E56"/>
      <c r="F56"/>
      <c r="G56"/>
      <c r="H56"/>
    </row>
    <row r="63" spans="1:8" s="124" customFormat="1" x14ac:dyDescent="0.25">
      <c r="A63"/>
      <c r="B63"/>
      <c r="C63"/>
      <c r="D63"/>
      <c r="E63"/>
      <c r="F63"/>
      <c r="G63"/>
      <c r="H63"/>
    </row>
    <row r="72" spans="1:8" s="136" customFormat="1" x14ac:dyDescent="0.25">
      <c r="A72"/>
      <c r="B72"/>
      <c r="C72"/>
      <c r="D72"/>
      <c r="E72"/>
      <c r="F72"/>
      <c r="G72"/>
      <c r="H72"/>
    </row>
    <row r="74" spans="1:8" s="124" customFormat="1" x14ac:dyDescent="0.25">
      <c r="A74"/>
      <c r="B74"/>
      <c r="C74"/>
      <c r="D74"/>
      <c r="E74"/>
      <c r="F74"/>
      <c r="G74"/>
      <c r="H74"/>
    </row>
    <row r="80" spans="1:8" s="124" customFormat="1" x14ac:dyDescent="0.25">
      <c r="A80"/>
      <c r="B80"/>
      <c r="C80"/>
      <c r="D80"/>
      <c r="E80"/>
      <c r="F80"/>
      <c r="G80"/>
      <c r="H80"/>
    </row>
    <row r="81" spans="1:8" s="124" customFormat="1" x14ac:dyDescent="0.25">
      <c r="A81"/>
      <c r="B81"/>
      <c r="C81"/>
      <c r="D81"/>
      <c r="E81"/>
      <c r="F81"/>
      <c r="G81"/>
      <c r="H81"/>
    </row>
    <row r="83" spans="1:8" s="124" customFormat="1" x14ac:dyDescent="0.25">
      <c r="A83"/>
      <c r="B83"/>
      <c r="C83"/>
      <c r="D83"/>
      <c r="E83"/>
      <c r="F83"/>
      <c r="G83"/>
      <c r="H83"/>
    </row>
    <row r="84" spans="1:8" s="124" customFormat="1" x14ac:dyDescent="0.25">
      <c r="A84"/>
      <c r="B84"/>
      <c r="C84"/>
      <c r="D84"/>
      <c r="E84"/>
      <c r="F84"/>
      <c r="G84"/>
      <c r="H84"/>
    </row>
    <row r="86" spans="1:8" s="124" customFormat="1" x14ac:dyDescent="0.25">
      <c r="A86"/>
      <c r="B86"/>
      <c r="C86"/>
      <c r="D86"/>
      <c r="E86"/>
      <c r="F86"/>
      <c r="G86"/>
      <c r="H86"/>
    </row>
    <row r="87" spans="1:8" s="124" customFormat="1" x14ac:dyDescent="0.25">
      <c r="A87"/>
      <c r="B87"/>
      <c r="C87"/>
      <c r="D87"/>
      <c r="E87"/>
      <c r="F87"/>
      <c r="G87"/>
      <c r="H87"/>
    </row>
    <row r="88" spans="1:8" s="124" customFormat="1" x14ac:dyDescent="0.25">
      <c r="A88"/>
      <c r="B88"/>
      <c r="C88"/>
      <c r="D88"/>
      <c r="E88"/>
      <c r="F88"/>
      <c r="G88"/>
      <c r="H88"/>
    </row>
    <row r="89" spans="1:8" s="67" customFormat="1" x14ac:dyDescent="0.25">
      <c r="A89"/>
      <c r="B89"/>
      <c r="C89"/>
      <c r="D89"/>
      <c r="E89"/>
      <c r="F89"/>
      <c r="G89"/>
      <c r="H89"/>
    </row>
    <row r="90" spans="1:8" s="124" customFormat="1" x14ac:dyDescent="0.25">
      <c r="A90"/>
      <c r="B90"/>
      <c r="C90"/>
      <c r="D90"/>
      <c r="E90"/>
      <c r="F90"/>
      <c r="G90"/>
      <c r="H90"/>
    </row>
    <row r="92" spans="1:8" s="124" customFormat="1" x14ac:dyDescent="0.25">
      <c r="A92"/>
      <c r="B92"/>
      <c r="C92"/>
      <c r="D92"/>
      <c r="E92"/>
      <c r="F92"/>
      <c r="G92"/>
      <c r="H92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3" workbookViewId="0">
      <selection activeCell="L24" sqref="L2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56" t="s">
        <v>37</v>
      </c>
      <c r="B1" s="156"/>
      <c r="C1" s="156"/>
      <c r="D1" s="156"/>
      <c r="E1" s="156"/>
      <c r="F1" s="15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56" t="s">
        <v>23</v>
      </c>
      <c r="B3" s="156"/>
      <c r="C3" s="156"/>
      <c r="D3" s="156"/>
      <c r="E3" s="156"/>
      <c r="F3" s="156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56" t="s">
        <v>4</v>
      </c>
      <c r="B5" s="156"/>
      <c r="C5" s="156"/>
      <c r="D5" s="156"/>
      <c r="E5" s="156"/>
      <c r="F5" s="156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56" t="s">
        <v>56</v>
      </c>
      <c r="B7" s="156"/>
      <c r="C7" s="156"/>
      <c r="D7" s="156"/>
      <c r="E7" s="156"/>
      <c r="F7" s="156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58</v>
      </c>
      <c r="B9" s="20" t="s">
        <v>40</v>
      </c>
      <c r="C9" s="21" t="s">
        <v>41</v>
      </c>
      <c r="D9" s="21" t="s">
        <v>38</v>
      </c>
      <c r="E9" s="21" t="s">
        <v>31</v>
      </c>
      <c r="F9" s="21" t="s">
        <v>39</v>
      </c>
    </row>
    <row r="10" spans="1:6" x14ac:dyDescent="0.25">
      <c r="A10" s="37" t="s">
        <v>0</v>
      </c>
      <c r="B10" s="132">
        <v>587830.04</v>
      </c>
      <c r="C10" s="133">
        <v>622929.85</v>
      </c>
      <c r="D10" s="133">
        <v>610959.13</v>
      </c>
      <c r="E10" s="133">
        <v>625459.6</v>
      </c>
      <c r="F10" s="133">
        <v>638973.34</v>
      </c>
    </row>
    <row r="11" spans="1:6" x14ac:dyDescent="0.25">
      <c r="A11" s="13" t="s">
        <v>131</v>
      </c>
      <c r="B11" s="71">
        <v>1539.73</v>
      </c>
      <c r="C11" s="71">
        <v>8599.14</v>
      </c>
      <c r="D11" s="71">
        <v>644</v>
      </c>
      <c r="E11" s="71">
        <v>0</v>
      </c>
      <c r="F11" s="71">
        <v>0</v>
      </c>
    </row>
    <row r="12" spans="1:6" x14ac:dyDescent="0.25">
      <c r="A12" s="12" t="s">
        <v>129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</row>
    <row r="13" spans="1:6" ht="25.5" x14ac:dyDescent="0.25">
      <c r="A13" s="18" t="s">
        <v>130</v>
      </c>
      <c r="B13" s="70">
        <v>18762.689999999999</v>
      </c>
      <c r="C13" s="71">
        <v>2817.62</v>
      </c>
      <c r="D13" s="71">
        <v>2917.62</v>
      </c>
      <c r="E13" s="71">
        <v>2917.62</v>
      </c>
      <c r="F13" s="71">
        <v>2917.62</v>
      </c>
    </row>
    <row r="14" spans="1:6" ht="25.5" x14ac:dyDescent="0.25">
      <c r="A14" s="18" t="s">
        <v>132</v>
      </c>
      <c r="B14" s="70">
        <v>42855.360000000001</v>
      </c>
      <c r="C14" s="71">
        <v>35951.29</v>
      </c>
      <c r="D14" s="71">
        <v>36888.04</v>
      </c>
      <c r="E14" s="71">
        <v>37810.25</v>
      </c>
      <c r="F14" s="71">
        <v>38642.080000000002</v>
      </c>
    </row>
    <row r="15" spans="1:6" x14ac:dyDescent="0.25">
      <c r="A15" s="18" t="s">
        <v>133</v>
      </c>
      <c r="B15" s="70">
        <v>4427.6099999999997</v>
      </c>
      <c r="C15" s="71">
        <v>22340.02</v>
      </c>
      <c r="D15" s="71">
        <v>0</v>
      </c>
      <c r="E15" s="71">
        <v>0</v>
      </c>
      <c r="F15" s="71">
        <v>0</v>
      </c>
    </row>
    <row r="16" spans="1:6" x14ac:dyDescent="0.25">
      <c r="A16" s="18" t="s">
        <v>134</v>
      </c>
      <c r="B16" s="70">
        <v>517498.18</v>
      </c>
      <c r="C16" s="71">
        <v>552171.78</v>
      </c>
      <c r="D16" s="71">
        <v>569459.47</v>
      </c>
      <c r="E16" s="71">
        <v>583681.73</v>
      </c>
      <c r="F16" s="71">
        <v>596363.64</v>
      </c>
    </row>
    <row r="17" spans="1:6" x14ac:dyDescent="0.25">
      <c r="A17" s="18" t="s">
        <v>135</v>
      </c>
      <c r="B17" s="70">
        <v>2746.47</v>
      </c>
      <c r="C17" s="71">
        <v>1050</v>
      </c>
      <c r="D17" s="71">
        <v>1050</v>
      </c>
      <c r="E17" s="71">
        <v>1050</v>
      </c>
      <c r="F17" s="71">
        <v>1050</v>
      </c>
    </row>
    <row r="18" spans="1:6" x14ac:dyDescent="0.25">
      <c r="A18" s="37"/>
      <c r="B18" s="70"/>
      <c r="C18" s="71"/>
      <c r="D18" s="71"/>
      <c r="E18" s="71"/>
      <c r="F18" s="134"/>
    </row>
    <row r="19" spans="1:6" x14ac:dyDescent="0.25">
      <c r="A19" s="13"/>
      <c r="B19" s="70"/>
      <c r="C19" s="71"/>
      <c r="D19" s="71"/>
      <c r="E19" s="71"/>
      <c r="F19" s="134"/>
    </row>
    <row r="22" spans="1:6" ht="15.75" customHeight="1" x14ac:dyDescent="0.25">
      <c r="A22" s="156" t="s">
        <v>57</v>
      </c>
      <c r="B22" s="156"/>
      <c r="C22" s="156"/>
      <c r="D22" s="156"/>
      <c r="E22" s="156"/>
      <c r="F22" s="156"/>
    </row>
    <row r="23" spans="1:6" ht="18" x14ac:dyDescent="0.25">
      <c r="A23" s="25"/>
      <c r="B23" s="25"/>
      <c r="C23" s="25"/>
      <c r="D23" s="25"/>
      <c r="E23" s="5"/>
      <c r="F23" s="5"/>
    </row>
    <row r="24" spans="1:6" ht="25.5" x14ac:dyDescent="0.25">
      <c r="A24" s="21" t="s">
        <v>58</v>
      </c>
      <c r="B24" s="20" t="s">
        <v>40</v>
      </c>
      <c r="C24" s="21" t="s">
        <v>41</v>
      </c>
      <c r="D24" s="21" t="s">
        <v>38</v>
      </c>
      <c r="E24" s="21" t="s">
        <v>31</v>
      </c>
      <c r="F24" s="21" t="s">
        <v>39</v>
      </c>
    </row>
    <row r="25" spans="1:6" x14ac:dyDescent="0.25">
      <c r="A25" s="37" t="s">
        <v>1</v>
      </c>
      <c r="B25" s="132">
        <v>582078.54</v>
      </c>
      <c r="C25" s="133">
        <v>626764.4</v>
      </c>
      <c r="D25" s="133">
        <v>610959.13</v>
      </c>
      <c r="E25" s="133">
        <v>625459.6</v>
      </c>
      <c r="F25" s="133">
        <v>638973.34</v>
      </c>
    </row>
    <row r="26" spans="1:6" x14ac:dyDescent="0.25">
      <c r="A26" s="13" t="s">
        <v>131</v>
      </c>
      <c r="B26" s="70">
        <v>1539.59</v>
      </c>
      <c r="C26" s="71">
        <v>8599.14</v>
      </c>
      <c r="D26" s="71">
        <v>644</v>
      </c>
      <c r="E26" s="71">
        <v>0</v>
      </c>
      <c r="F26" s="71">
        <v>0</v>
      </c>
    </row>
    <row r="27" spans="1:6" x14ac:dyDescent="0.25">
      <c r="A27" s="13" t="s">
        <v>129</v>
      </c>
      <c r="B27" s="70">
        <v>0</v>
      </c>
      <c r="C27" s="71">
        <v>0</v>
      </c>
      <c r="D27" s="71">
        <v>0</v>
      </c>
      <c r="E27" s="71">
        <v>0</v>
      </c>
      <c r="F27" s="71">
        <v>0</v>
      </c>
    </row>
    <row r="28" spans="1:6" ht="24" customHeight="1" x14ac:dyDescent="0.25">
      <c r="A28" s="18" t="s">
        <v>130</v>
      </c>
      <c r="B28" s="70">
        <v>18660.599999999999</v>
      </c>
      <c r="C28" s="71">
        <v>2917.62</v>
      </c>
      <c r="D28" s="71">
        <v>2917.62</v>
      </c>
      <c r="E28" s="71">
        <v>2917.62</v>
      </c>
      <c r="F28" s="71">
        <v>2917.62</v>
      </c>
    </row>
    <row r="29" spans="1:6" x14ac:dyDescent="0.25">
      <c r="A29" s="13" t="s">
        <v>132</v>
      </c>
      <c r="B29" s="70">
        <v>42855.360000000001</v>
      </c>
      <c r="C29" s="71">
        <v>35951.29</v>
      </c>
      <c r="D29" s="71">
        <v>36888.04</v>
      </c>
      <c r="E29" s="71">
        <v>37810.25</v>
      </c>
      <c r="F29" s="71">
        <v>38642.080000000002</v>
      </c>
    </row>
    <row r="30" spans="1:6" x14ac:dyDescent="0.25">
      <c r="A30" s="13" t="s">
        <v>133</v>
      </c>
      <c r="B30" s="70">
        <v>4427.6099999999997</v>
      </c>
      <c r="C30" s="71">
        <v>22340.02</v>
      </c>
      <c r="D30" s="71">
        <v>0</v>
      </c>
      <c r="E30" s="71">
        <v>0</v>
      </c>
      <c r="F30" s="71">
        <v>0</v>
      </c>
    </row>
    <row r="31" spans="1:6" x14ac:dyDescent="0.25">
      <c r="A31" s="12" t="s">
        <v>134</v>
      </c>
      <c r="B31" s="70">
        <v>511325.12</v>
      </c>
      <c r="C31" s="71">
        <v>555906.32999999996</v>
      </c>
      <c r="D31" s="71">
        <v>569459.47</v>
      </c>
      <c r="E31" s="71">
        <v>583681.73</v>
      </c>
      <c r="F31" s="71">
        <v>596363.64</v>
      </c>
    </row>
    <row r="32" spans="1:6" x14ac:dyDescent="0.25">
      <c r="A32" s="27" t="s">
        <v>135</v>
      </c>
      <c r="B32" s="70">
        <v>3270.3</v>
      </c>
      <c r="C32" s="71">
        <v>1050</v>
      </c>
      <c r="D32" s="71">
        <v>1050</v>
      </c>
      <c r="E32" s="71">
        <v>1050</v>
      </c>
      <c r="F32" s="71">
        <v>1050</v>
      </c>
    </row>
    <row r="33" spans="1:6" x14ac:dyDescent="0.25">
      <c r="A33" s="13"/>
      <c r="B33" s="70"/>
      <c r="C33" s="71"/>
      <c r="D33" s="71"/>
      <c r="E33" s="71"/>
      <c r="F33" s="134"/>
    </row>
  </sheetData>
  <mergeCells count="5">
    <mergeCell ref="A1:F1"/>
    <mergeCell ref="A3:F3"/>
    <mergeCell ref="A5:F5"/>
    <mergeCell ref="A7:F7"/>
    <mergeCell ref="A22:F22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56" t="s">
        <v>37</v>
      </c>
      <c r="B1" s="156"/>
      <c r="C1" s="156"/>
      <c r="D1" s="156"/>
      <c r="E1" s="156"/>
      <c r="F1" s="15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56" t="s">
        <v>23</v>
      </c>
      <c r="B3" s="156"/>
      <c r="C3" s="156"/>
      <c r="D3" s="156"/>
      <c r="E3" s="157"/>
      <c r="F3" s="15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56" t="s">
        <v>4</v>
      </c>
      <c r="B5" s="158"/>
      <c r="C5" s="158"/>
      <c r="D5" s="158"/>
      <c r="E5" s="158"/>
      <c r="F5" s="15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56" t="s">
        <v>13</v>
      </c>
      <c r="B7" s="177"/>
      <c r="C7" s="177"/>
      <c r="D7" s="177"/>
      <c r="E7" s="177"/>
      <c r="F7" s="17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58</v>
      </c>
      <c r="B9" s="20" t="s">
        <v>40</v>
      </c>
      <c r="C9" s="21" t="s">
        <v>41</v>
      </c>
      <c r="D9" s="21" t="s">
        <v>38</v>
      </c>
      <c r="E9" s="21" t="s">
        <v>31</v>
      </c>
      <c r="F9" s="21" t="s">
        <v>39</v>
      </c>
    </row>
    <row r="10" spans="1:6" ht="15.75" customHeight="1" x14ac:dyDescent="0.25">
      <c r="A10" s="11" t="s">
        <v>14</v>
      </c>
      <c r="B10" s="8"/>
      <c r="C10" s="9"/>
      <c r="D10" s="9"/>
      <c r="E10" s="9"/>
      <c r="F10" s="9"/>
    </row>
    <row r="11" spans="1:6" ht="15.75" customHeight="1" x14ac:dyDescent="0.25">
      <c r="A11" s="11" t="s">
        <v>15</v>
      </c>
      <c r="B11" s="8"/>
      <c r="C11" s="9"/>
      <c r="D11" s="9"/>
      <c r="E11" s="9"/>
      <c r="F11" s="9"/>
    </row>
    <row r="12" spans="1:6" ht="25.5" x14ac:dyDescent="0.25">
      <c r="A12" s="18" t="s">
        <v>16</v>
      </c>
      <c r="B12" s="8"/>
      <c r="C12" s="9"/>
      <c r="D12" s="9"/>
      <c r="E12" s="9"/>
      <c r="F12" s="9"/>
    </row>
    <row r="13" spans="1:6" x14ac:dyDescent="0.25">
      <c r="A13" s="17" t="s">
        <v>17</v>
      </c>
      <c r="B13" s="8"/>
      <c r="C13" s="9"/>
      <c r="D13" s="9"/>
      <c r="E13" s="9"/>
      <c r="F13" s="9"/>
    </row>
    <row r="14" spans="1:6" x14ac:dyDescent="0.25">
      <c r="A14" s="11" t="s">
        <v>18</v>
      </c>
      <c r="B14" s="8"/>
      <c r="C14" s="9"/>
      <c r="D14" s="9"/>
      <c r="E14" s="9"/>
      <c r="F14" s="10"/>
    </row>
    <row r="15" spans="1:6" ht="25.5" x14ac:dyDescent="0.25">
      <c r="A15" s="19" t="s">
        <v>19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56" t="s">
        <v>37</v>
      </c>
      <c r="B1" s="156"/>
      <c r="C1" s="156"/>
      <c r="D1" s="156"/>
      <c r="E1" s="156"/>
      <c r="F1" s="156"/>
      <c r="G1" s="156"/>
      <c r="H1" s="15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56" t="s">
        <v>23</v>
      </c>
      <c r="B3" s="156"/>
      <c r="C3" s="156"/>
      <c r="D3" s="156"/>
      <c r="E3" s="156"/>
      <c r="F3" s="156"/>
      <c r="G3" s="156"/>
      <c r="H3" s="15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56" t="s">
        <v>63</v>
      </c>
      <c r="B5" s="156"/>
      <c r="C5" s="156"/>
      <c r="D5" s="156"/>
      <c r="E5" s="156"/>
      <c r="F5" s="156"/>
      <c r="G5" s="156"/>
      <c r="H5" s="15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36</v>
      </c>
      <c r="D7" s="20" t="s">
        <v>40</v>
      </c>
      <c r="E7" s="21" t="s">
        <v>41</v>
      </c>
      <c r="F7" s="21" t="s">
        <v>38</v>
      </c>
      <c r="G7" s="21" t="s">
        <v>31</v>
      </c>
      <c r="H7" s="21" t="s">
        <v>39</v>
      </c>
    </row>
    <row r="8" spans="1:8" x14ac:dyDescent="0.25">
      <c r="A8" s="35"/>
      <c r="B8" s="36"/>
      <c r="C8" s="34" t="s">
        <v>65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20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27</v>
      </c>
      <c r="D10" s="8"/>
      <c r="E10" s="9"/>
      <c r="F10" s="9"/>
      <c r="G10" s="9"/>
      <c r="H10" s="9"/>
    </row>
    <row r="11" spans="1:8" x14ac:dyDescent="0.25">
      <c r="A11" s="11"/>
      <c r="B11" s="16"/>
      <c r="C11" s="38"/>
      <c r="D11" s="8"/>
      <c r="E11" s="9"/>
      <c r="F11" s="9"/>
      <c r="G11" s="9"/>
      <c r="H11" s="9"/>
    </row>
    <row r="12" spans="1:8" x14ac:dyDescent="0.25">
      <c r="A12" s="11"/>
      <c r="B12" s="16"/>
      <c r="C12" s="34" t="s">
        <v>68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21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28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56" t="s">
        <v>37</v>
      </c>
      <c r="B1" s="156"/>
      <c r="C1" s="156"/>
      <c r="D1" s="156"/>
      <c r="E1" s="156"/>
      <c r="F1" s="15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56" t="s">
        <v>23</v>
      </c>
      <c r="B3" s="156"/>
      <c r="C3" s="156"/>
      <c r="D3" s="156"/>
      <c r="E3" s="156"/>
      <c r="F3" s="156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56" t="s">
        <v>64</v>
      </c>
      <c r="B5" s="156"/>
      <c r="C5" s="156"/>
      <c r="D5" s="156"/>
      <c r="E5" s="156"/>
      <c r="F5" s="156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58</v>
      </c>
      <c r="B7" s="20" t="s">
        <v>40</v>
      </c>
      <c r="C7" s="21" t="s">
        <v>41</v>
      </c>
      <c r="D7" s="21" t="s">
        <v>38</v>
      </c>
      <c r="E7" s="21" t="s">
        <v>31</v>
      </c>
      <c r="F7" s="21" t="s">
        <v>39</v>
      </c>
    </row>
    <row r="8" spans="1:6" x14ac:dyDescent="0.25">
      <c r="A8" s="11" t="s">
        <v>65</v>
      </c>
      <c r="B8" s="8"/>
      <c r="C8" s="9"/>
      <c r="D8" s="9"/>
      <c r="E8" s="9"/>
      <c r="F8" s="9"/>
    </row>
    <row r="9" spans="1:6" ht="25.5" x14ac:dyDescent="0.25">
      <c r="A9" s="11" t="s">
        <v>66</v>
      </c>
      <c r="B9" s="8"/>
      <c r="C9" s="9"/>
      <c r="D9" s="9"/>
      <c r="E9" s="9"/>
      <c r="F9" s="9"/>
    </row>
    <row r="10" spans="1:6" ht="25.5" x14ac:dyDescent="0.25">
      <c r="A10" s="18" t="s">
        <v>67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68</v>
      </c>
      <c r="B12" s="8"/>
      <c r="C12" s="9"/>
      <c r="D12" s="9"/>
      <c r="E12" s="9"/>
      <c r="F12" s="9"/>
    </row>
    <row r="13" spans="1:6" x14ac:dyDescent="0.25">
      <c r="A13" s="26" t="s">
        <v>59</v>
      </c>
      <c r="B13" s="8"/>
      <c r="C13" s="9"/>
      <c r="D13" s="9"/>
      <c r="E13" s="9"/>
      <c r="F13" s="9"/>
    </row>
    <row r="14" spans="1:6" x14ac:dyDescent="0.25">
      <c r="A14" s="13" t="s">
        <v>60</v>
      </c>
      <c r="B14" s="8"/>
      <c r="C14" s="9"/>
      <c r="D14" s="9"/>
      <c r="E14" s="9"/>
      <c r="F14" s="10"/>
    </row>
    <row r="15" spans="1:6" x14ac:dyDescent="0.25">
      <c r="A15" s="26" t="s">
        <v>61</v>
      </c>
      <c r="B15" s="8"/>
      <c r="C15" s="9"/>
      <c r="D15" s="9"/>
      <c r="E15" s="9"/>
      <c r="F15" s="10"/>
    </row>
    <row r="16" spans="1:6" x14ac:dyDescent="0.25">
      <c r="A16" s="13" t="s">
        <v>62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opLeftCell="A7" workbookViewId="0">
      <selection activeCell="D18" sqref="D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56" t="s">
        <v>156</v>
      </c>
      <c r="B1" s="156"/>
      <c r="C1" s="156"/>
      <c r="D1" s="156"/>
      <c r="E1" s="156"/>
      <c r="F1" s="156"/>
      <c r="G1" s="156"/>
      <c r="H1" s="156"/>
      <c r="I1" s="156"/>
    </row>
    <row r="2" spans="1:9" ht="18" x14ac:dyDescent="0.25">
      <c r="A2" s="25"/>
      <c r="B2" s="25"/>
      <c r="C2" s="25"/>
      <c r="D2" s="25"/>
      <c r="E2" s="25"/>
      <c r="F2" s="25"/>
      <c r="G2" s="25"/>
      <c r="H2" s="68"/>
      <c r="I2" s="68"/>
    </row>
    <row r="3" spans="1:9" ht="15.75" x14ac:dyDescent="0.25">
      <c r="A3" s="156" t="s">
        <v>22</v>
      </c>
      <c r="B3" s="158"/>
      <c r="C3" s="158"/>
      <c r="D3" s="158"/>
      <c r="E3" s="158"/>
      <c r="F3" s="158"/>
      <c r="G3" s="158"/>
      <c r="H3" s="158"/>
      <c r="I3" s="158"/>
    </row>
    <row r="4" spans="1:9" ht="18" x14ac:dyDescent="0.25">
      <c r="A4" s="25"/>
      <c r="B4" s="25"/>
      <c r="C4" s="25"/>
      <c r="D4" s="25"/>
      <c r="E4" s="25"/>
      <c r="F4" s="25"/>
      <c r="G4" s="25"/>
      <c r="H4" s="68"/>
      <c r="I4" s="68"/>
    </row>
    <row r="5" spans="1:9" ht="25.5" x14ac:dyDescent="0.25">
      <c r="A5" s="208" t="s">
        <v>24</v>
      </c>
      <c r="B5" s="209"/>
      <c r="C5" s="210"/>
      <c r="D5" s="20" t="s">
        <v>25</v>
      </c>
      <c r="E5" s="20" t="s">
        <v>40</v>
      </c>
      <c r="F5" s="21" t="s">
        <v>41</v>
      </c>
      <c r="G5" s="21" t="s">
        <v>51</v>
      </c>
      <c r="H5" s="69" t="s">
        <v>86</v>
      </c>
      <c r="I5" s="69" t="s">
        <v>87</v>
      </c>
    </row>
    <row r="6" spans="1:9" x14ac:dyDescent="0.25">
      <c r="A6" s="64"/>
      <c r="B6" s="65"/>
      <c r="C6" s="65"/>
      <c r="D6" s="20"/>
      <c r="E6" s="20">
        <v>1</v>
      </c>
      <c r="F6" s="21">
        <v>2</v>
      </c>
      <c r="G6" s="21">
        <v>3</v>
      </c>
      <c r="H6" s="69">
        <v>4</v>
      </c>
      <c r="I6" s="69">
        <v>5</v>
      </c>
    </row>
    <row r="7" spans="1:9" s="149" customFormat="1" ht="15.75" x14ac:dyDescent="0.25">
      <c r="A7" s="211" t="s">
        <v>155</v>
      </c>
      <c r="B7" s="212"/>
      <c r="C7" s="212"/>
      <c r="D7" s="213"/>
      <c r="E7" s="70"/>
      <c r="F7" s="71"/>
      <c r="G7" s="71"/>
      <c r="H7" s="72"/>
      <c r="I7" s="72"/>
    </row>
    <row r="8" spans="1:9" x14ac:dyDescent="0.25">
      <c r="A8" s="187" t="s">
        <v>88</v>
      </c>
      <c r="B8" s="188"/>
      <c r="C8" s="189"/>
      <c r="D8" s="60" t="s">
        <v>89</v>
      </c>
      <c r="E8" s="70"/>
      <c r="F8" s="71"/>
      <c r="G8" s="71"/>
      <c r="H8" s="72"/>
      <c r="I8" s="72"/>
    </row>
    <row r="9" spans="1:9" x14ac:dyDescent="0.25">
      <c r="A9" s="187" t="s">
        <v>117</v>
      </c>
      <c r="B9" s="188"/>
      <c r="C9" s="189"/>
      <c r="D9" s="60" t="s">
        <v>91</v>
      </c>
      <c r="E9" s="70"/>
      <c r="F9" s="71"/>
      <c r="G9" s="71"/>
      <c r="H9" s="72"/>
      <c r="I9" s="72"/>
    </row>
    <row r="10" spans="1:9" x14ac:dyDescent="0.25">
      <c r="A10" s="205"/>
      <c r="B10" s="206"/>
      <c r="C10" s="207"/>
      <c r="D10" s="73"/>
      <c r="E10" s="74"/>
      <c r="F10" s="75"/>
      <c r="G10" s="75"/>
      <c r="H10" s="76"/>
      <c r="I10" s="77"/>
    </row>
    <row r="11" spans="1:9" s="123" customFormat="1" x14ac:dyDescent="0.25">
      <c r="A11" s="199" t="s">
        <v>92</v>
      </c>
      <c r="B11" s="200"/>
      <c r="C11" s="201"/>
      <c r="D11" s="108" t="s">
        <v>93</v>
      </c>
      <c r="E11" s="92"/>
      <c r="F11" s="93"/>
      <c r="G11" s="93"/>
      <c r="H11" s="94"/>
      <c r="I11" s="95"/>
    </row>
    <row r="12" spans="1:9" x14ac:dyDescent="0.25">
      <c r="A12" s="79"/>
      <c r="B12" s="80"/>
      <c r="C12" s="81"/>
      <c r="D12" s="81" t="s">
        <v>1</v>
      </c>
      <c r="E12" s="82">
        <v>511325.12</v>
      </c>
      <c r="F12" s="83">
        <v>554359.11</v>
      </c>
      <c r="G12" s="83">
        <v>569239.47</v>
      </c>
      <c r="H12" s="83">
        <v>583461.73</v>
      </c>
      <c r="I12" s="85" t="s">
        <v>139</v>
      </c>
    </row>
    <row r="13" spans="1:9" x14ac:dyDescent="0.25">
      <c r="A13" s="187">
        <v>3</v>
      </c>
      <c r="B13" s="188"/>
      <c r="C13" s="189"/>
      <c r="D13" s="60" t="s">
        <v>10</v>
      </c>
      <c r="E13" s="82">
        <v>510013.31</v>
      </c>
      <c r="F13" s="83">
        <v>554010.03</v>
      </c>
      <c r="G13" s="83">
        <v>568890.39</v>
      </c>
      <c r="H13" s="83">
        <v>583112.65</v>
      </c>
      <c r="I13" s="85" t="s">
        <v>140</v>
      </c>
    </row>
    <row r="14" spans="1:9" x14ac:dyDescent="0.25">
      <c r="A14" s="190">
        <v>31</v>
      </c>
      <c r="B14" s="191"/>
      <c r="C14" s="192"/>
      <c r="D14" s="60" t="s">
        <v>11</v>
      </c>
      <c r="E14" s="82">
        <v>477274.26</v>
      </c>
      <c r="F14" s="83">
        <v>495922.7</v>
      </c>
      <c r="G14" s="83">
        <v>508816.69</v>
      </c>
      <c r="H14" s="83">
        <v>521537.11</v>
      </c>
      <c r="I14" s="85" t="s">
        <v>141</v>
      </c>
    </row>
    <row r="15" spans="1:9" x14ac:dyDescent="0.25">
      <c r="A15" s="190">
        <v>32</v>
      </c>
      <c r="B15" s="191"/>
      <c r="C15" s="192"/>
      <c r="D15" s="60" t="s">
        <v>26</v>
      </c>
      <c r="E15" s="82">
        <v>26957.84</v>
      </c>
      <c r="F15" s="83">
        <v>51587.33</v>
      </c>
      <c r="G15" s="83">
        <v>53573.7</v>
      </c>
      <c r="H15" s="84" t="s">
        <v>136</v>
      </c>
      <c r="I15" s="85" t="s">
        <v>142</v>
      </c>
    </row>
    <row r="16" spans="1:9" ht="25.5" x14ac:dyDescent="0.25">
      <c r="A16" s="86">
        <v>37</v>
      </c>
      <c r="B16" s="87"/>
      <c r="C16" s="88"/>
      <c r="D16" s="60" t="s">
        <v>98</v>
      </c>
      <c r="E16" s="82">
        <v>5781.21</v>
      </c>
      <c r="F16" s="83">
        <v>6500</v>
      </c>
      <c r="G16" s="83">
        <v>6500</v>
      </c>
      <c r="H16" s="84" t="s">
        <v>137</v>
      </c>
      <c r="I16" s="85" t="s">
        <v>137</v>
      </c>
    </row>
    <row r="17" spans="1:9" ht="25.5" x14ac:dyDescent="0.25">
      <c r="A17" s="187">
        <v>4</v>
      </c>
      <c r="B17" s="188"/>
      <c r="C17" s="189"/>
      <c r="D17" s="60" t="s">
        <v>12</v>
      </c>
      <c r="E17" s="82">
        <v>1311.81</v>
      </c>
      <c r="F17" s="83">
        <v>349.08</v>
      </c>
      <c r="G17" s="83">
        <v>349.08</v>
      </c>
      <c r="H17" s="84" t="s">
        <v>138</v>
      </c>
      <c r="I17" s="85" t="s">
        <v>138</v>
      </c>
    </row>
    <row r="18" spans="1:9" ht="38.25" x14ac:dyDescent="0.25">
      <c r="A18" s="58">
        <v>42</v>
      </c>
      <c r="B18" s="59"/>
      <c r="C18" s="60"/>
      <c r="D18" s="60" t="s">
        <v>35</v>
      </c>
      <c r="E18" s="82">
        <v>1311.81</v>
      </c>
      <c r="F18" s="83">
        <v>349.08</v>
      </c>
      <c r="G18" s="83">
        <v>349.08</v>
      </c>
      <c r="H18" s="84" t="s">
        <v>138</v>
      </c>
      <c r="I18" s="85" t="s">
        <v>138</v>
      </c>
    </row>
    <row r="19" spans="1:9" x14ac:dyDescent="0.25">
      <c r="A19" s="55"/>
      <c r="B19" s="56"/>
      <c r="C19" s="57"/>
      <c r="D19" s="90"/>
      <c r="E19" s="70"/>
      <c r="F19" s="71"/>
      <c r="G19" s="71"/>
      <c r="H19" s="72"/>
      <c r="I19" s="78"/>
    </row>
    <row r="20" spans="1:9" x14ac:dyDescent="0.25">
      <c r="A20" s="55"/>
      <c r="B20" s="56"/>
      <c r="C20" s="57"/>
      <c r="D20" s="90"/>
      <c r="E20" s="70"/>
      <c r="F20" s="71"/>
      <c r="G20" s="71"/>
      <c r="H20" s="72"/>
      <c r="I20" s="78"/>
    </row>
    <row r="21" spans="1:9" x14ac:dyDescent="0.25">
      <c r="A21" s="187" t="s">
        <v>88</v>
      </c>
      <c r="B21" s="188"/>
      <c r="C21" s="189"/>
      <c r="D21" s="60" t="s">
        <v>89</v>
      </c>
      <c r="E21" s="70"/>
      <c r="F21" s="71"/>
      <c r="G21" s="71"/>
      <c r="H21" s="72"/>
      <c r="I21" s="72"/>
    </row>
    <row r="22" spans="1:9" x14ac:dyDescent="0.25">
      <c r="A22" s="187" t="s">
        <v>90</v>
      </c>
      <c r="B22" s="188"/>
      <c r="C22" s="189"/>
      <c r="D22" s="60" t="s">
        <v>91</v>
      </c>
      <c r="E22" s="70"/>
      <c r="F22" s="71"/>
      <c r="G22" s="71"/>
      <c r="H22" s="72"/>
      <c r="I22" s="72"/>
    </row>
    <row r="23" spans="1:9" ht="25.5" x14ac:dyDescent="0.25">
      <c r="A23" s="199" t="s">
        <v>92</v>
      </c>
      <c r="B23" s="200"/>
      <c r="C23" s="201"/>
      <c r="D23" s="91" t="s">
        <v>99</v>
      </c>
      <c r="E23" s="92"/>
      <c r="F23" s="93"/>
      <c r="G23" s="93"/>
      <c r="H23" s="94"/>
      <c r="I23" s="95"/>
    </row>
    <row r="24" spans="1:9" x14ac:dyDescent="0.25">
      <c r="A24" s="61"/>
      <c r="B24" s="62"/>
      <c r="C24" s="63"/>
      <c r="D24" s="115" t="s">
        <v>1</v>
      </c>
      <c r="E24" s="82">
        <v>1441.37</v>
      </c>
      <c r="F24" s="83">
        <v>0</v>
      </c>
      <c r="G24" s="83">
        <v>0</v>
      </c>
      <c r="H24" s="84" t="s">
        <v>143</v>
      </c>
      <c r="I24" s="85" t="s">
        <v>143</v>
      </c>
    </row>
    <row r="25" spans="1:9" x14ac:dyDescent="0.25">
      <c r="A25" s="187">
        <v>3</v>
      </c>
      <c r="B25" s="188"/>
      <c r="C25" s="189"/>
      <c r="D25" s="60" t="s">
        <v>10</v>
      </c>
      <c r="E25" s="82">
        <v>1441.37</v>
      </c>
      <c r="F25" s="83">
        <v>0</v>
      </c>
      <c r="G25" s="83"/>
      <c r="H25" s="84"/>
      <c r="I25" s="85"/>
    </row>
    <row r="26" spans="1:9" x14ac:dyDescent="0.25">
      <c r="A26" s="190">
        <v>32</v>
      </c>
      <c r="B26" s="191"/>
      <c r="C26" s="192"/>
      <c r="D26" s="60" t="s">
        <v>26</v>
      </c>
      <c r="E26" s="82">
        <v>1441.37</v>
      </c>
      <c r="F26" s="83">
        <v>0</v>
      </c>
      <c r="G26" s="83"/>
      <c r="H26" s="84"/>
      <c r="I26" s="85"/>
    </row>
    <row r="27" spans="1:9" x14ac:dyDescent="0.25">
      <c r="A27" s="52"/>
      <c r="B27" s="53"/>
      <c r="C27" s="54"/>
      <c r="D27" s="89"/>
      <c r="E27" s="70"/>
      <c r="F27" s="71"/>
      <c r="G27" s="71"/>
      <c r="H27" s="72"/>
      <c r="I27" s="78"/>
    </row>
    <row r="28" spans="1:9" x14ac:dyDescent="0.25">
      <c r="A28" s="202"/>
      <c r="B28" s="203"/>
      <c r="C28" s="204"/>
      <c r="D28" s="66"/>
      <c r="E28" s="70"/>
      <c r="F28" s="71"/>
      <c r="G28" s="71"/>
      <c r="H28" s="72"/>
      <c r="I28" s="78"/>
    </row>
    <row r="29" spans="1:9" x14ac:dyDescent="0.25">
      <c r="A29" s="187" t="s">
        <v>88</v>
      </c>
      <c r="B29" s="188"/>
      <c r="C29" s="189"/>
      <c r="D29" s="60" t="s">
        <v>89</v>
      </c>
      <c r="E29" s="70"/>
      <c r="F29" s="71"/>
      <c r="G29" s="71"/>
      <c r="H29" s="72"/>
      <c r="I29" s="72"/>
    </row>
    <row r="30" spans="1:9" x14ac:dyDescent="0.25">
      <c r="A30" s="187" t="s">
        <v>90</v>
      </c>
      <c r="B30" s="188"/>
      <c r="C30" s="189"/>
      <c r="D30" s="60" t="s">
        <v>91</v>
      </c>
      <c r="E30" s="70"/>
      <c r="F30" s="71"/>
      <c r="G30" s="71"/>
      <c r="H30" s="72"/>
      <c r="I30" s="72"/>
    </row>
    <row r="31" spans="1:9" ht="25.5" x14ac:dyDescent="0.25">
      <c r="A31" s="199" t="s">
        <v>100</v>
      </c>
      <c r="B31" s="200"/>
      <c r="C31" s="201"/>
      <c r="D31" s="91" t="s">
        <v>101</v>
      </c>
      <c r="E31" s="96"/>
      <c r="F31" s="97"/>
      <c r="G31" s="97"/>
      <c r="H31" s="98"/>
      <c r="I31" s="99"/>
    </row>
    <row r="32" spans="1:9" x14ac:dyDescent="0.25">
      <c r="A32" s="120"/>
      <c r="B32" s="121"/>
      <c r="C32" s="122"/>
      <c r="D32" s="122" t="s">
        <v>1</v>
      </c>
      <c r="E32" s="82">
        <v>18660.599999999999</v>
      </c>
      <c r="F32" s="83">
        <v>2917.62</v>
      </c>
      <c r="G32" s="83">
        <v>2917.62</v>
      </c>
      <c r="H32" s="83">
        <v>2917.62</v>
      </c>
      <c r="I32" s="150">
        <v>2917.62</v>
      </c>
    </row>
    <row r="33" spans="1:9" x14ac:dyDescent="0.25">
      <c r="A33" s="187">
        <v>3</v>
      </c>
      <c r="B33" s="188"/>
      <c r="C33" s="189"/>
      <c r="D33" s="60" t="s">
        <v>10</v>
      </c>
      <c r="E33" s="82">
        <v>18194.25</v>
      </c>
      <c r="F33" s="83">
        <v>2625.63</v>
      </c>
      <c r="G33" s="83">
        <v>2625.63</v>
      </c>
      <c r="H33" s="83">
        <v>2625.63</v>
      </c>
      <c r="I33" s="150">
        <v>2917.62</v>
      </c>
    </row>
    <row r="34" spans="1:9" x14ac:dyDescent="0.25">
      <c r="A34" s="190">
        <v>31</v>
      </c>
      <c r="B34" s="191"/>
      <c r="C34" s="192"/>
      <c r="D34" s="60" t="s">
        <v>11</v>
      </c>
      <c r="E34" s="82"/>
      <c r="F34" s="83"/>
      <c r="G34" s="83"/>
      <c r="H34" s="83"/>
      <c r="I34" s="150"/>
    </row>
    <row r="35" spans="1:9" x14ac:dyDescent="0.25">
      <c r="A35" s="55">
        <v>311</v>
      </c>
      <c r="B35" s="56"/>
      <c r="C35" s="57"/>
      <c r="D35" s="54" t="s">
        <v>94</v>
      </c>
      <c r="E35" s="70"/>
      <c r="F35" s="71"/>
      <c r="G35" s="71"/>
      <c r="H35" s="71"/>
      <c r="I35" s="134"/>
    </row>
    <row r="36" spans="1:9" x14ac:dyDescent="0.25">
      <c r="A36" s="55">
        <v>3111</v>
      </c>
      <c r="B36" s="56"/>
      <c r="C36" s="57"/>
      <c r="D36" s="54" t="s">
        <v>78</v>
      </c>
      <c r="E36" s="70"/>
      <c r="F36" s="71"/>
      <c r="G36" s="71"/>
      <c r="H36" s="71"/>
      <c r="I36" s="134"/>
    </row>
    <row r="37" spans="1:9" x14ac:dyDescent="0.25">
      <c r="A37" s="55">
        <v>3113</v>
      </c>
      <c r="B37" s="56"/>
      <c r="C37" s="57"/>
      <c r="D37" s="54" t="s">
        <v>95</v>
      </c>
      <c r="E37" s="70"/>
      <c r="F37" s="71"/>
      <c r="G37" s="71"/>
      <c r="H37" s="71"/>
      <c r="I37" s="134"/>
    </row>
    <row r="38" spans="1:9" x14ac:dyDescent="0.25">
      <c r="A38" s="55">
        <v>3114</v>
      </c>
      <c r="B38" s="56"/>
      <c r="C38" s="57"/>
      <c r="D38" s="54" t="s">
        <v>79</v>
      </c>
      <c r="E38" s="70"/>
      <c r="F38" s="71"/>
      <c r="G38" s="71"/>
      <c r="H38" s="71"/>
      <c r="I38" s="134"/>
    </row>
    <row r="39" spans="1:9" x14ac:dyDescent="0.25">
      <c r="A39" s="86">
        <v>312</v>
      </c>
      <c r="B39" s="87"/>
      <c r="C39" s="88"/>
      <c r="D39" s="60" t="s">
        <v>80</v>
      </c>
      <c r="E39" s="82"/>
      <c r="F39" s="83"/>
      <c r="G39" s="83"/>
      <c r="H39" s="83"/>
      <c r="I39" s="150"/>
    </row>
    <row r="40" spans="1:9" x14ac:dyDescent="0.25">
      <c r="A40" s="55">
        <v>3121</v>
      </c>
      <c r="B40" s="56"/>
      <c r="C40" s="57"/>
      <c r="D40" s="54" t="s">
        <v>80</v>
      </c>
      <c r="E40" s="70"/>
      <c r="F40" s="71"/>
      <c r="G40" s="71"/>
      <c r="H40" s="71"/>
      <c r="I40" s="134"/>
    </row>
    <row r="41" spans="1:9" x14ac:dyDescent="0.25">
      <c r="A41" s="86">
        <v>313</v>
      </c>
      <c r="B41" s="87"/>
      <c r="C41" s="88"/>
      <c r="D41" s="60" t="s">
        <v>81</v>
      </c>
      <c r="E41" s="82"/>
      <c r="F41" s="83"/>
      <c r="G41" s="83"/>
      <c r="H41" s="83"/>
      <c r="I41" s="150"/>
    </row>
    <row r="42" spans="1:9" s="67" customFormat="1" ht="25.5" x14ac:dyDescent="0.25">
      <c r="A42" s="55">
        <v>3132</v>
      </c>
      <c r="B42" s="56"/>
      <c r="C42" s="57"/>
      <c r="D42" s="54" t="s">
        <v>96</v>
      </c>
      <c r="E42" s="70"/>
      <c r="F42" s="71"/>
      <c r="G42" s="71"/>
      <c r="H42" s="71"/>
      <c r="I42" s="134"/>
    </row>
    <row r="43" spans="1:9" x14ac:dyDescent="0.25">
      <c r="A43" s="190">
        <v>32</v>
      </c>
      <c r="B43" s="191"/>
      <c r="C43" s="192"/>
      <c r="D43" s="60" t="s">
        <v>26</v>
      </c>
      <c r="E43" s="82">
        <v>18194.25</v>
      </c>
      <c r="F43" s="83">
        <v>2625.63</v>
      </c>
      <c r="G43" s="83">
        <v>2625.63</v>
      </c>
      <c r="H43" s="83">
        <v>2625.63</v>
      </c>
      <c r="I43" s="150" t="s">
        <v>158</v>
      </c>
    </row>
    <row r="44" spans="1:9" ht="25.5" x14ac:dyDescent="0.25">
      <c r="A44" s="187">
        <v>4</v>
      </c>
      <c r="B44" s="188"/>
      <c r="C44" s="189"/>
      <c r="D44" s="60" t="s">
        <v>12</v>
      </c>
      <c r="E44" s="82">
        <v>466.35</v>
      </c>
      <c r="F44" s="83">
        <v>291.99</v>
      </c>
      <c r="G44" s="83">
        <v>291.99</v>
      </c>
      <c r="H44" s="84" t="s">
        <v>157</v>
      </c>
      <c r="I44" s="85" t="s">
        <v>159</v>
      </c>
    </row>
    <row r="45" spans="1:9" ht="38.25" x14ac:dyDescent="0.25">
      <c r="A45" s="58">
        <v>42</v>
      </c>
      <c r="B45" s="59"/>
      <c r="C45" s="60"/>
      <c r="D45" s="60" t="s">
        <v>35</v>
      </c>
      <c r="E45" s="82">
        <v>466.35</v>
      </c>
      <c r="F45" s="83">
        <v>291.99</v>
      </c>
      <c r="G45" s="83">
        <v>291.99</v>
      </c>
      <c r="H45" s="84" t="s">
        <v>157</v>
      </c>
      <c r="I45" s="85" t="s">
        <v>157</v>
      </c>
    </row>
    <row r="46" spans="1:9" x14ac:dyDescent="0.25">
      <c r="A46" s="55"/>
      <c r="B46" s="56"/>
      <c r="C46" s="57"/>
      <c r="D46" s="90"/>
      <c r="E46" s="70"/>
      <c r="F46" s="71"/>
      <c r="G46" s="71"/>
      <c r="H46" s="72"/>
      <c r="I46" s="78"/>
    </row>
    <row r="47" spans="1:9" x14ac:dyDescent="0.25">
      <c r="A47" s="55"/>
      <c r="B47" s="56"/>
      <c r="C47" s="57"/>
      <c r="D47" s="90"/>
      <c r="E47" s="70"/>
      <c r="F47" s="71"/>
      <c r="G47" s="71"/>
      <c r="H47" s="72"/>
      <c r="I47" s="78"/>
    </row>
    <row r="48" spans="1:9" x14ac:dyDescent="0.25">
      <c r="A48" s="187"/>
      <c r="B48" s="188"/>
      <c r="C48" s="189"/>
      <c r="D48" s="60"/>
      <c r="E48" s="70"/>
      <c r="F48" s="71"/>
      <c r="G48" s="71"/>
      <c r="H48" s="72"/>
      <c r="I48" s="72"/>
    </row>
    <row r="49" spans="1:9" x14ac:dyDescent="0.25">
      <c r="A49" s="187" t="s">
        <v>149</v>
      </c>
      <c r="B49" s="188"/>
      <c r="C49" s="189"/>
      <c r="D49" s="60" t="s">
        <v>102</v>
      </c>
      <c r="E49" s="70"/>
      <c r="F49" s="71"/>
      <c r="G49" s="71"/>
      <c r="H49" s="72"/>
      <c r="I49" s="72"/>
    </row>
    <row r="50" spans="1:9" x14ac:dyDescent="0.25">
      <c r="A50" s="178" t="s">
        <v>103</v>
      </c>
      <c r="B50" s="179"/>
      <c r="C50" s="180"/>
      <c r="D50" s="100" t="s">
        <v>104</v>
      </c>
      <c r="E50" s="92"/>
      <c r="F50" s="93"/>
      <c r="G50" s="93"/>
      <c r="H50" s="94"/>
      <c r="I50" s="95"/>
    </row>
    <row r="51" spans="1:9" x14ac:dyDescent="0.25">
      <c r="A51" s="187"/>
      <c r="B51" s="188"/>
      <c r="C51" s="189"/>
      <c r="D51" s="60" t="s">
        <v>1</v>
      </c>
      <c r="E51" s="82">
        <v>42855.360000000001</v>
      </c>
      <c r="F51" s="83">
        <v>35951.29</v>
      </c>
      <c r="G51" s="83">
        <v>36888.04</v>
      </c>
      <c r="H51" s="84" t="s">
        <v>160</v>
      </c>
      <c r="I51" s="85" t="s">
        <v>163</v>
      </c>
    </row>
    <row r="52" spans="1:9" x14ac:dyDescent="0.25">
      <c r="A52" s="187">
        <v>3</v>
      </c>
      <c r="B52" s="188"/>
      <c r="C52" s="189"/>
      <c r="D52" s="60" t="s">
        <v>10</v>
      </c>
      <c r="E52" s="82">
        <v>42855.360000000001</v>
      </c>
      <c r="F52" s="83">
        <v>35951.29</v>
      </c>
      <c r="G52" s="83">
        <v>36888.04</v>
      </c>
      <c r="H52" s="84" t="s">
        <v>160</v>
      </c>
      <c r="I52" s="85" t="s">
        <v>163</v>
      </c>
    </row>
    <row r="53" spans="1:9" x14ac:dyDescent="0.25">
      <c r="A53" s="190">
        <v>32</v>
      </c>
      <c r="B53" s="191"/>
      <c r="C53" s="192"/>
      <c r="D53" s="60" t="s">
        <v>26</v>
      </c>
      <c r="E53" s="82">
        <v>42319.02</v>
      </c>
      <c r="F53" s="83">
        <v>35486.76</v>
      </c>
      <c r="G53" s="83">
        <v>36411.43</v>
      </c>
      <c r="H53" s="84" t="s">
        <v>161</v>
      </c>
      <c r="I53" s="85" t="s">
        <v>164</v>
      </c>
    </row>
    <row r="54" spans="1:9" x14ac:dyDescent="0.25">
      <c r="A54" s="86">
        <v>34</v>
      </c>
      <c r="B54" s="87"/>
      <c r="C54" s="88"/>
      <c r="D54" s="60" t="s">
        <v>82</v>
      </c>
      <c r="E54" s="82">
        <v>536.34</v>
      </c>
      <c r="F54" s="83">
        <v>464.53</v>
      </c>
      <c r="G54" s="83">
        <v>476.61</v>
      </c>
      <c r="H54" s="84" t="s">
        <v>162</v>
      </c>
      <c r="I54" s="85" t="s">
        <v>165</v>
      </c>
    </row>
    <row r="55" spans="1:9" x14ac:dyDescent="0.25">
      <c r="A55" s="52"/>
      <c r="B55" s="53"/>
      <c r="C55" s="54"/>
      <c r="D55" s="54"/>
      <c r="E55" s="70"/>
      <c r="F55" s="71"/>
      <c r="G55" s="71"/>
      <c r="H55" s="72"/>
      <c r="I55" s="78"/>
    </row>
    <row r="56" spans="1:9" ht="12.75" customHeight="1" x14ac:dyDescent="0.25">
      <c r="A56" s="52"/>
      <c r="B56" s="53"/>
      <c r="C56" s="54"/>
      <c r="D56" s="54"/>
      <c r="E56" s="70"/>
      <c r="F56" s="71"/>
      <c r="G56" s="71"/>
      <c r="H56" s="72"/>
      <c r="I56" s="78"/>
    </row>
    <row r="57" spans="1:9" x14ac:dyDescent="0.25">
      <c r="A57" s="187"/>
      <c r="B57" s="188"/>
      <c r="C57" s="189"/>
      <c r="D57" s="60"/>
      <c r="E57" s="70"/>
      <c r="F57" s="71"/>
      <c r="G57" s="71"/>
      <c r="H57" s="72"/>
      <c r="I57" s="72"/>
    </row>
    <row r="58" spans="1:9" s="137" customFormat="1" x14ac:dyDescent="0.25">
      <c r="A58" s="196" t="s">
        <v>148</v>
      </c>
      <c r="B58" s="197"/>
      <c r="C58" s="198"/>
      <c r="D58" s="101" t="s">
        <v>105</v>
      </c>
      <c r="E58" s="92"/>
      <c r="F58" s="93"/>
      <c r="G58" s="93"/>
      <c r="H58" s="94"/>
      <c r="I58" s="94"/>
    </row>
    <row r="59" spans="1:9" x14ac:dyDescent="0.25">
      <c r="A59" s="181" t="s">
        <v>106</v>
      </c>
      <c r="B59" s="182"/>
      <c r="C59" s="183"/>
      <c r="D59" s="63" t="s">
        <v>107</v>
      </c>
      <c r="E59" s="70"/>
      <c r="F59" s="71"/>
      <c r="G59" s="71"/>
      <c r="H59" s="72"/>
      <c r="I59" s="78"/>
    </row>
    <row r="60" spans="1:9" hidden="1" x14ac:dyDescent="0.25">
      <c r="A60" s="113"/>
      <c r="B60" s="114"/>
      <c r="C60" s="115"/>
      <c r="D60" s="115" t="s">
        <v>1</v>
      </c>
      <c r="E60" s="82">
        <v>1274.1400000000001</v>
      </c>
      <c r="F60" s="83">
        <v>1274.1400000000001</v>
      </c>
      <c r="G60" s="83">
        <v>0</v>
      </c>
      <c r="H60" s="84" t="s">
        <v>143</v>
      </c>
      <c r="I60" s="85" t="s">
        <v>143</v>
      </c>
    </row>
    <row r="61" spans="1:9" hidden="1" x14ac:dyDescent="0.25">
      <c r="A61" s="187">
        <v>3</v>
      </c>
      <c r="B61" s="188"/>
      <c r="C61" s="189"/>
      <c r="D61" s="60" t="s">
        <v>10</v>
      </c>
      <c r="E61" s="82">
        <v>1274.1400000000001</v>
      </c>
      <c r="F61" s="83">
        <v>1274.1400000000001</v>
      </c>
      <c r="G61" s="83"/>
      <c r="H61" s="84"/>
      <c r="I61" s="85"/>
    </row>
    <row r="62" spans="1:9" hidden="1" x14ac:dyDescent="0.25">
      <c r="A62" s="190">
        <v>31</v>
      </c>
      <c r="B62" s="191"/>
      <c r="C62" s="192"/>
      <c r="D62" s="60" t="s">
        <v>11</v>
      </c>
      <c r="E62" s="82">
        <v>1274.1400000000001</v>
      </c>
      <c r="F62" s="83">
        <v>1274.1400000000001</v>
      </c>
      <c r="G62" s="83"/>
      <c r="H62" s="84"/>
      <c r="I62" s="85"/>
    </row>
    <row r="63" spans="1:9" hidden="1" x14ac:dyDescent="0.25">
      <c r="A63" s="55"/>
      <c r="B63" s="56"/>
      <c r="C63" s="57"/>
      <c r="D63" s="90"/>
      <c r="E63" s="70"/>
      <c r="F63" s="71"/>
      <c r="G63" s="71"/>
      <c r="H63" s="72"/>
      <c r="I63" s="78"/>
    </row>
    <row r="64" spans="1:9" hidden="1" x14ac:dyDescent="0.25">
      <c r="A64" s="55"/>
      <c r="B64" s="56"/>
      <c r="C64" s="57"/>
      <c r="D64" s="90"/>
      <c r="E64" s="70"/>
      <c r="F64" s="71"/>
      <c r="G64" s="71"/>
      <c r="H64" s="72"/>
      <c r="I64" s="78"/>
    </row>
    <row r="65" spans="1:9" hidden="1" x14ac:dyDescent="0.25">
      <c r="A65" s="187" t="s">
        <v>88</v>
      </c>
      <c r="B65" s="188"/>
      <c r="C65" s="189"/>
      <c r="D65" s="60" t="s">
        <v>89</v>
      </c>
      <c r="E65" s="70"/>
      <c r="F65" s="71"/>
      <c r="G65" s="71"/>
      <c r="H65" s="72"/>
      <c r="I65" s="72"/>
    </row>
    <row r="66" spans="1:9" hidden="1" x14ac:dyDescent="0.25">
      <c r="A66" s="196" t="s">
        <v>147</v>
      </c>
      <c r="B66" s="197"/>
      <c r="C66" s="198"/>
      <c r="D66" s="101" t="s">
        <v>108</v>
      </c>
      <c r="E66" s="92"/>
      <c r="F66" s="93"/>
      <c r="G66" s="93"/>
      <c r="H66" s="94"/>
      <c r="I66" s="94"/>
    </row>
    <row r="67" spans="1:9" hidden="1" x14ac:dyDescent="0.25">
      <c r="A67" s="181" t="s">
        <v>109</v>
      </c>
      <c r="B67" s="182"/>
      <c r="C67" s="183"/>
      <c r="D67" s="63" t="s">
        <v>110</v>
      </c>
      <c r="E67" s="70"/>
      <c r="F67" s="71"/>
      <c r="G67" s="71"/>
      <c r="H67" s="72"/>
      <c r="I67" s="78"/>
    </row>
    <row r="68" spans="1:9" hidden="1" x14ac:dyDescent="0.25">
      <c r="A68" s="113"/>
      <c r="B68" s="114"/>
      <c r="C68" s="115"/>
      <c r="D68" s="115" t="s">
        <v>1</v>
      </c>
      <c r="E68" s="82">
        <v>1615.84</v>
      </c>
      <c r="F68" s="83">
        <v>1410.96</v>
      </c>
      <c r="G68" s="83"/>
      <c r="H68" s="84"/>
      <c r="I68" s="85"/>
    </row>
    <row r="69" spans="1:9" x14ac:dyDescent="0.25">
      <c r="A69" s="187">
        <v>3</v>
      </c>
      <c r="B69" s="188"/>
      <c r="C69" s="189"/>
      <c r="D69" s="60" t="s">
        <v>10</v>
      </c>
      <c r="E69" s="82">
        <v>1615.84</v>
      </c>
      <c r="F69" s="83">
        <v>1410.96</v>
      </c>
      <c r="G69" s="83"/>
      <c r="H69" s="84"/>
      <c r="I69" s="85"/>
    </row>
    <row r="70" spans="1:9" x14ac:dyDescent="0.25">
      <c r="A70" s="151">
        <v>32</v>
      </c>
      <c r="B70" s="152"/>
      <c r="C70" s="153"/>
      <c r="D70" s="153" t="s">
        <v>26</v>
      </c>
      <c r="E70" s="82">
        <v>1615.84</v>
      </c>
      <c r="F70" s="83">
        <v>1410.96</v>
      </c>
      <c r="G70" s="83"/>
      <c r="H70" s="84"/>
      <c r="I70" s="85"/>
    </row>
    <row r="71" spans="1:9" x14ac:dyDescent="0.25">
      <c r="A71" s="117"/>
      <c r="B71" s="118"/>
      <c r="C71" s="119"/>
      <c r="D71" s="112"/>
      <c r="E71" s="70"/>
      <c r="F71" s="71"/>
      <c r="G71" s="71"/>
      <c r="H71" s="72"/>
      <c r="I71" s="78"/>
    </row>
    <row r="72" spans="1:9" x14ac:dyDescent="0.25">
      <c r="A72" s="117"/>
      <c r="B72" s="118"/>
      <c r="C72" s="119"/>
      <c r="D72" s="112"/>
      <c r="E72" s="70"/>
      <c r="F72" s="71"/>
      <c r="G72" s="71"/>
      <c r="H72" s="72"/>
      <c r="I72" s="78"/>
    </row>
    <row r="73" spans="1:9" x14ac:dyDescent="0.25">
      <c r="A73" s="187" t="s">
        <v>88</v>
      </c>
      <c r="B73" s="188"/>
      <c r="C73" s="189"/>
      <c r="D73" s="60" t="s">
        <v>89</v>
      </c>
      <c r="E73" s="70"/>
      <c r="F73" s="71"/>
      <c r="G73" s="71"/>
      <c r="H73" s="72"/>
      <c r="I73" s="72"/>
    </row>
    <row r="74" spans="1:9" x14ac:dyDescent="0.25">
      <c r="A74" s="193" t="s">
        <v>111</v>
      </c>
      <c r="B74" s="194"/>
      <c r="C74" s="195"/>
      <c r="D74" s="102" t="s">
        <v>112</v>
      </c>
      <c r="E74" s="103"/>
      <c r="F74" s="104"/>
      <c r="G74" s="104"/>
      <c r="H74" s="105"/>
      <c r="I74" s="105"/>
    </row>
    <row r="75" spans="1:9" x14ac:dyDescent="0.25">
      <c r="A75" s="181" t="s">
        <v>109</v>
      </c>
      <c r="B75" s="182"/>
      <c r="C75" s="183"/>
      <c r="D75" s="63" t="s">
        <v>110</v>
      </c>
      <c r="E75" s="70"/>
      <c r="F75" s="71"/>
      <c r="G75" s="71"/>
      <c r="H75" s="72"/>
      <c r="I75" s="78"/>
    </row>
    <row r="76" spans="1:9" ht="18" customHeight="1" x14ac:dyDescent="0.25">
      <c r="A76" s="113"/>
      <c r="B76" s="114"/>
      <c r="C76" s="115"/>
      <c r="D76" s="115" t="s">
        <v>1</v>
      </c>
      <c r="E76" s="82">
        <v>2811.77</v>
      </c>
      <c r="F76" s="83">
        <v>929.06</v>
      </c>
      <c r="G76" s="83">
        <v>0</v>
      </c>
      <c r="H76" s="84" t="s">
        <v>143</v>
      </c>
      <c r="I76" s="85" t="s">
        <v>143</v>
      </c>
    </row>
    <row r="77" spans="1:9" x14ac:dyDescent="0.25">
      <c r="A77" s="187">
        <v>3</v>
      </c>
      <c r="B77" s="188"/>
      <c r="C77" s="189"/>
      <c r="D77" s="60" t="s">
        <v>10</v>
      </c>
      <c r="E77" s="82">
        <v>2811.77</v>
      </c>
      <c r="F77" s="83">
        <v>929.06</v>
      </c>
      <c r="G77" s="83"/>
      <c r="H77" s="84"/>
      <c r="I77" s="85"/>
    </row>
    <row r="78" spans="1:9" x14ac:dyDescent="0.25">
      <c r="A78" s="190">
        <v>32</v>
      </c>
      <c r="B78" s="191"/>
      <c r="C78" s="192"/>
      <c r="D78" s="60" t="s">
        <v>26</v>
      </c>
      <c r="E78" s="82">
        <v>2811.77</v>
      </c>
      <c r="F78" s="83">
        <v>929.06</v>
      </c>
      <c r="G78" s="83"/>
      <c r="H78" s="84"/>
      <c r="I78" s="85"/>
    </row>
    <row r="79" spans="1:9" x14ac:dyDescent="0.25">
      <c r="A79" s="55"/>
      <c r="B79" s="56"/>
      <c r="C79" s="57"/>
      <c r="D79" s="54"/>
      <c r="E79" s="70"/>
      <c r="F79" s="71"/>
      <c r="G79" s="71"/>
      <c r="H79" s="72"/>
      <c r="I79" s="78"/>
    </row>
    <row r="80" spans="1:9" x14ac:dyDescent="0.25">
      <c r="A80" s="55"/>
      <c r="B80" s="56"/>
      <c r="C80" s="57"/>
      <c r="D80" s="54"/>
      <c r="E80" s="70"/>
      <c r="F80" s="71"/>
      <c r="G80" s="71"/>
      <c r="H80" s="72"/>
      <c r="I80" s="78"/>
    </row>
    <row r="81" spans="1:9" x14ac:dyDescent="0.25">
      <c r="A81" s="187" t="s">
        <v>88</v>
      </c>
      <c r="B81" s="188"/>
      <c r="C81" s="189"/>
      <c r="D81" s="60" t="s">
        <v>89</v>
      </c>
      <c r="E81" s="70"/>
      <c r="F81" s="71"/>
      <c r="G81" s="71"/>
      <c r="H81" s="72"/>
      <c r="I81" s="72"/>
    </row>
    <row r="82" spans="1:9" x14ac:dyDescent="0.25">
      <c r="A82" s="187" t="s">
        <v>90</v>
      </c>
      <c r="B82" s="188"/>
      <c r="C82" s="189"/>
      <c r="D82" s="60" t="s">
        <v>91</v>
      </c>
      <c r="E82" s="70"/>
      <c r="F82" s="71"/>
      <c r="G82" s="71"/>
      <c r="H82" s="72"/>
      <c r="I82" s="72"/>
    </row>
    <row r="83" spans="1:9" x14ac:dyDescent="0.25">
      <c r="A83" s="178" t="s">
        <v>113</v>
      </c>
      <c r="B83" s="179"/>
      <c r="C83" s="180"/>
      <c r="D83" s="108" t="s">
        <v>114</v>
      </c>
      <c r="E83" s="92"/>
      <c r="F83" s="93"/>
      <c r="G83" s="93"/>
      <c r="H83" s="94"/>
      <c r="I83" s="95"/>
    </row>
    <row r="84" spans="1:9" x14ac:dyDescent="0.25">
      <c r="A84" s="113"/>
      <c r="B84" s="114"/>
      <c r="C84" s="115"/>
      <c r="D84" s="115" t="s">
        <v>1</v>
      </c>
      <c r="E84" s="82">
        <v>3270.3</v>
      </c>
      <c r="F84" s="83">
        <v>1050</v>
      </c>
      <c r="G84" s="83">
        <v>1050</v>
      </c>
      <c r="H84" s="84" t="s">
        <v>166</v>
      </c>
      <c r="I84" s="85" t="s">
        <v>166</v>
      </c>
    </row>
    <row r="85" spans="1:9" x14ac:dyDescent="0.25">
      <c r="A85" s="187">
        <v>3</v>
      </c>
      <c r="B85" s="188"/>
      <c r="C85" s="189"/>
      <c r="D85" s="60" t="s">
        <v>10</v>
      </c>
      <c r="E85" s="82">
        <v>3270.3</v>
      </c>
      <c r="F85" s="83">
        <v>1050</v>
      </c>
      <c r="G85" s="83">
        <v>1050</v>
      </c>
      <c r="H85" s="84" t="s">
        <v>166</v>
      </c>
      <c r="I85" s="85" t="s">
        <v>166</v>
      </c>
    </row>
    <row r="86" spans="1:9" x14ac:dyDescent="0.25">
      <c r="A86" s="190">
        <v>32</v>
      </c>
      <c r="B86" s="191"/>
      <c r="C86" s="192"/>
      <c r="D86" s="60" t="s">
        <v>26</v>
      </c>
      <c r="E86" s="82">
        <v>3270.3</v>
      </c>
      <c r="F86" s="83">
        <v>1050</v>
      </c>
      <c r="G86" s="83">
        <v>1050</v>
      </c>
      <c r="H86" s="84" t="s">
        <v>166</v>
      </c>
      <c r="I86" s="85" t="s">
        <v>166</v>
      </c>
    </row>
    <row r="87" spans="1:9" ht="25.5" x14ac:dyDescent="0.25">
      <c r="A87" s="187">
        <v>4</v>
      </c>
      <c r="B87" s="188"/>
      <c r="C87" s="189"/>
      <c r="D87" s="60" t="s">
        <v>12</v>
      </c>
      <c r="E87" s="82">
        <v>0</v>
      </c>
      <c r="F87" s="83">
        <v>0</v>
      </c>
      <c r="G87" s="83"/>
      <c r="H87" s="84"/>
      <c r="I87" s="85"/>
    </row>
    <row r="88" spans="1:9" ht="38.25" x14ac:dyDescent="0.25">
      <c r="A88" s="58">
        <v>42</v>
      </c>
      <c r="B88" s="59"/>
      <c r="C88" s="60"/>
      <c r="D88" s="60" t="s">
        <v>35</v>
      </c>
      <c r="E88" s="82"/>
      <c r="F88" s="83">
        <v>0</v>
      </c>
      <c r="G88" s="83"/>
      <c r="H88" s="84"/>
      <c r="I88" s="85"/>
    </row>
    <row r="89" spans="1:9" x14ac:dyDescent="0.25">
      <c r="A89" s="58"/>
      <c r="B89" s="59"/>
      <c r="C89" s="60"/>
      <c r="D89" s="60"/>
      <c r="E89" s="82"/>
      <c r="F89" s="83"/>
      <c r="G89" s="83"/>
      <c r="H89" s="84"/>
      <c r="I89" s="85"/>
    </row>
    <row r="90" spans="1:9" ht="38.25" x14ac:dyDescent="0.25">
      <c r="A90" s="178" t="s">
        <v>146</v>
      </c>
      <c r="B90" s="179"/>
      <c r="C90" s="180"/>
      <c r="D90" s="101" t="s">
        <v>115</v>
      </c>
      <c r="E90" s="96"/>
      <c r="F90" s="97"/>
      <c r="G90" s="97"/>
      <c r="H90" s="98"/>
      <c r="I90" s="99"/>
    </row>
    <row r="91" spans="1:9" x14ac:dyDescent="0.25">
      <c r="A91" s="181" t="s">
        <v>92</v>
      </c>
      <c r="B91" s="182"/>
      <c r="C91" s="183"/>
      <c r="D91" s="54" t="s">
        <v>116</v>
      </c>
      <c r="E91" s="82"/>
      <c r="F91" s="83"/>
      <c r="G91" s="83"/>
      <c r="H91" s="84"/>
      <c r="I91" s="85"/>
    </row>
    <row r="92" spans="1:9" x14ac:dyDescent="0.25">
      <c r="A92" s="113"/>
      <c r="B92" s="114"/>
      <c r="C92" s="115"/>
      <c r="D92" s="115" t="s">
        <v>1</v>
      </c>
      <c r="E92" s="82">
        <v>0</v>
      </c>
      <c r="F92" s="83">
        <v>220</v>
      </c>
      <c r="G92" s="83">
        <v>220</v>
      </c>
      <c r="H92" s="84" t="s">
        <v>144</v>
      </c>
      <c r="I92" s="85" t="s">
        <v>144</v>
      </c>
    </row>
    <row r="93" spans="1:9" x14ac:dyDescent="0.25">
      <c r="A93" s="58">
        <v>32</v>
      </c>
      <c r="B93" s="59"/>
      <c r="C93" s="60"/>
      <c r="D93" s="60" t="s">
        <v>26</v>
      </c>
      <c r="E93" s="82"/>
      <c r="F93" s="83">
        <v>220</v>
      </c>
      <c r="G93" s="83">
        <v>220</v>
      </c>
      <c r="H93" s="84" t="s">
        <v>144</v>
      </c>
      <c r="I93" s="85" t="s">
        <v>144</v>
      </c>
    </row>
    <row r="94" spans="1:9" x14ac:dyDescent="0.25">
      <c r="A94" s="58"/>
      <c r="B94" s="59"/>
      <c r="C94" s="60"/>
      <c r="D94" s="60"/>
      <c r="E94" s="82"/>
      <c r="F94" s="83"/>
      <c r="G94" s="83"/>
      <c r="H94" s="84"/>
      <c r="I94" s="85"/>
    </row>
    <row r="95" spans="1:9" ht="25.5" x14ac:dyDescent="0.25">
      <c r="A95" s="184" t="s">
        <v>117</v>
      </c>
      <c r="B95" s="185"/>
      <c r="C95" s="186"/>
      <c r="D95" s="116" t="s">
        <v>118</v>
      </c>
      <c r="E95" s="96"/>
      <c r="F95" s="97"/>
      <c r="G95" s="97"/>
      <c r="H95" s="98"/>
      <c r="I95" s="99"/>
    </row>
    <row r="96" spans="1:9" x14ac:dyDescent="0.25">
      <c r="A96" s="181" t="s">
        <v>92</v>
      </c>
      <c r="B96" s="182"/>
      <c r="C96" s="183"/>
      <c r="D96" s="54" t="s">
        <v>116</v>
      </c>
      <c r="E96" s="82"/>
      <c r="F96" s="83"/>
      <c r="G96" s="83"/>
      <c r="H96" s="84"/>
      <c r="I96" s="85"/>
    </row>
    <row r="97" spans="1:9" x14ac:dyDescent="0.25">
      <c r="A97" s="113"/>
      <c r="B97" s="114"/>
      <c r="C97" s="115"/>
      <c r="D97" s="115" t="s">
        <v>14</v>
      </c>
      <c r="E97" s="82">
        <v>0</v>
      </c>
      <c r="F97" s="83">
        <v>1327.22</v>
      </c>
      <c r="G97" s="83">
        <v>0</v>
      </c>
      <c r="H97" s="84" t="s">
        <v>143</v>
      </c>
      <c r="I97" s="85" t="s">
        <v>143</v>
      </c>
    </row>
    <row r="98" spans="1:9" x14ac:dyDescent="0.25">
      <c r="A98" s="58">
        <v>32</v>
      </c>
      <c r="B98" s="59"/>
      <c r="C98" s="60"/>
      <c r="D98" s="60" t="s">
        <v>26</v>
      </c>
      <c r="E98" s="82"/>
      <c r="F98" s="83">
        <v>1327.22</v>
      </c>
      <c r="G98" s="83"/>
      <c r="H98" s="84"/>
      <c r="I98" s="85"/>
    </row>
    <row r="99" spans="1:9" ht="25.5" x14ac:dyDescent="0.25">
      <c r="A99" s="58"/>
      <c r="B99" s="59">
        <v>329</v>
      </c>
      <c r="C99" s="60"/>
      <c r="D99" s="54" t="s">
        <v>97</v>
      </c>
      <c r="E99" s="82"/>
      <c r="F99" s="83">
        <v>1327.22</v>
      </c>
      <c r="G99" s="71"/>
      <c r="H99" s="84"/>
      <c r="I99" s="85"/>
    </row>
    <row r="100" spans="1:9" ht="25.5" x14ac:dyDescent="0.25">
      <c r="A100" s="58"/>
      <c r="B100" s="59"/>
      <c r="C100" s="60">
        <v>3299</v>
      </c>
      <c r="D100" s="54" t="s">
        <v>97</v>
      </c>
      <c r="E100" s="82"/>
      <c r="F100" s="83">
        <v>1327.22</v>
      </c>
      <c r="G100" s="71"/>
      <c r="H100" s="84"/>
      <c r="I100" s="85"/>
    </row>
    <row r="101" spans="1:9" x14ac:dyDescent="0.25">
      <c r="A101" s="58"/>
      <c r="B101" s="59"/>
      <c r="C101" s="60"/>
      <c r="D101" s="60"/>
      <c r="E101" s="82"/>
      <c r="F101" s="83"/>
      <c r="G101" s="83"/>
      <c r="H101" s="84"/>
      <c r="I101" s="85"/>
    </row>
    <row r="102" spans="1:9" ht="25.5" x14ac:dyDescent="0.25">
      <c r="A102" s="178" t="s">
        <v>119</v>
      </c>
      <c r="B102" s="179"/>
      <c r="C102" s="180"/>
      <c r="D102" s="101" t="s">
        <v>120</v>
      </c>
      <c r="E102" s="96"/>
      <c r="F102" s="97"/>
      <c r="G102" s="97"/>
      <c r="H102" s="98"/>
      <c r="I102" s="99"/>
    </row>
    <row r="103" spans="1:9" x14ac:dyDescent="0.25">
      <c r="A103" s="181" t="s">
        <v>109</v>
      </c>
      <c r="B103" s="182"/>
      <c r="C103" s="183"/>
      <c r="D103" s="54" t="s">
        <v>121</v>
      </c>
      <c r="E103" s="82"/>
      <c r="F103" s="83"/>
      <c r="G103" s="83"/>
      <c r="H103" s="84"/>
      <c r="I103" s="85"/>
    </row>
    <row r="104" spans="1:9" x14ac:dyDescent="0.25">
      <c r="A104" s="113"/>
      <c r="B104" s="114"/>
      <c r="C104" s="115"/>
      <c r="D104" s="115" t="s">
        <v>14</v>
      </c>
      <c r="E104" s="82">
        <v>0</v>
      </c>
      <c r="F104" s="83">
        <v>20000</v>
      </c>
      <c r="G104" s="83">
        <v>0</v>
      </c>
      <c r="H104" s="84" t="s">
        <v>143</v>
      </c>
      <c r="I104" s="85" t="s">
        <v>143</v>
      </c>
    </row>
    <row r="105" spans="1:9" x14ac:dyDescent="0.25">
      <c r="A105" s="52">
        <v>32</v>
      </c>
      <c r="B105" s="53"/>
      <c r="C105" s="60"/>
      <c r="D105" s="54" t="s">
        <v>26</v>
      </c>
      <c r="E105" s="70"/>
      <c r="F105" s="71">
        <v>15000</v>
      </c>
      <c r="G105" s="83"/>
      <c r="H105" s="84"/>
      <c r="I105" s="85"/>
    </row>
    <row r="106" spans="1:9" ht="25.5" x14ac:dyDescent="0.25">
      <c r="A106" s="52">
        <v>42</v>
      </c>
      <c r="B106" s="53"/>
      <c r="C106" s="60"/>
      <c r="D106" s="54" t="s">
        <v>35</v>
      </c>
      <c r="E106" s="70"/>
      <c r="F106" s="71">
        <v>5000</v>
      </c>
      <c r="G106" s="83"/>
      <c r="H106" s="84"/>
      <c r="I106" s="85"/>
    </row>
    <row r="107" spans="1:9" x14ac:dyDescent="0.25">
      <c r="A107" s="52"/>
      <c r="B107" s="53"/>
      <c r="C107" s="60"/>
      <c r="D107" s="54"/>
      <c r="E107" s="70"/>
      <c r="F107" s="71"/>
      <c r="G107" s="83"/>
      <c r="H107" s="84"/>
      <c r="I107" s="85"/>
    </row>
    <row r="108" spans="1:9" ht="38.25" x14ac:dyDescent="0.25">
      <c r="A108" s="178" t="s">
        <v>122</v>
      </c>
      <c r="B108" s="179"/>
      <c r="C108" s="180"/>
      <c r="D108" s="106" t="s">
        <v>123</v>
      </c>
      <c r="E108" s="92"/>
      <c r="F108" s="93"/>
      <c r="G108" s="97"/>
      <c r="H108" s="98"/>
      <c r="I108" s="99"/>
    </row>
    <row r="109" spans="1:9" x14ac:dyDescent="0.25">
      <c r="A109" s="181" t="s">
        <v>124</v>
      </c>
      <c r="B109" s="182"/>
      <c r="C109" s="183"/>
      <c r="D109" s="54" t="s">
        <v>107</v>
      </c>
      <c r="E109" s="70"/>
      <c r="F109" s="71"/>
      <c r="G109" s="83"/>
      <c r="H109" s="84"/>
      <c r="I109" s="85"/>
    </row>
    <row r="110" spans="1:9" x14ac:dyDescent="0.25">
      <c r="A110" s="113"/>
      <c r="B110" s="114"/>
      <c r="C110" s="115"/>
      <c r="D110" s="115" t="s">
        <v>14</v>
      </c>
      <c r="E110" s="82">
        <v>0</v>
      </c>
      <c r="F110" s="83">
        <v>5025</v>
      </c>
      <c r="G110" s="83">
        <v>0</v>
      </c>
      <c r="H110" s="84" t="s">
        <v>143</v>
      </c>
      <c r="I110" s="85" t="s">
        <v>143</v>
      </c>
    </row>
    <row r="111" spans="1:9" ht="25.5" x14ac:dyDescent="0.25">
      <c r="A111" s="52">
        <v>4</v>
      </c>
      <c r="B111" s="53"/>
      <c r="C111" s="60"/>
      <c r="D111" s="54" t="s">
        <v>12</v>
      </c>
      <c r="E111" s="70"/>
      <c r="F111" s="71">
        <v>5025</v>
      </c>
      <c r="G111" s="83"/>
      <c r="H111" s="84"/>
      <c r="I111" s="85"/>
    </row>
    <row r="112" spans="1:9" ht="25.5" x14ac:dyDescent="0.25">
      <c r="A112" s="52"/>
      <c r="B112" s="53">
        <v>45</v>
      </c>
      <c r="C112" s="60"/>
      <c r="D112" s="54" t="s">
        <v>125</v>
      </c>
      <c r="E112" s="70"/>
      <c r="F112" s="71">
        <v>5025</v>
      </c>
      <c r="G112" s="83"/>
      <c r="H112" s="84"/>
      <c r="I112" s="85"/>
    </row>
    <row r="113" spans="1:9" x14ac:dyDescent="0.25">
      <c r="A113" s="52"/>
      <c r="B113" s="53"/>
      <c r="C113" s="60"/>
      <c r="D113" s="54"/>
      <c r="E113" s="70"/>
      <c r="F113" s="71"/>
      <c r="G113" s="83"/>
      <c r="H113" s="84"/>
      <c r="I113" s="85"/>
    </row>
    <row r="114" spans="1:9" ht="25.5" x14ac:dyDescent="0.25">
      <c r="A114" s="178" t="s">
        <v>122</v>
      </c>
      <c r="B114" s="179"/>
      <c r="C114" s="180"/>
      <c r="D114" s="106" t="s">
        <v>126</v>
      </c>
      <c r="E114" s="92"/>
      <c r="F114" s="93"/>
      <c r="G114" s="97"/>
      <c r="H114" s="98"/>
      <c r="I114" s="99"/>
    </row>
    <row r="115" spans="1:9" x14ac:dyDescent="0.25">
      <c r="A115" s="181" t="s">
        <v>124</v>
      </c>
      <c r="B115" s="182"/>
      <c r="C115" s="183"/>
      <c r="D115" s="54" t="s">
        <v>107</v>
      </c>
      <c r="E115" s="70"/>
      <c r="F115" s="71"/>
      <c r="G115" s="83"/>
      <c r="H115" s="84"/>
      <c r="I115" s="85"/>
    </row>
    <row r="116" spans="1:9" x14ac:dyDescent="0.25">
      <c r="A116" s="113"/>
      <c r="B116" s="114"/>
      <c r="C116" s="115"/>
      <c r="D116" s="115" t="s">
        <v>14</v>
      </c>
      <c r="E116" s="82">
        <v>0</v>
      </c>
      <c r="F116" s="83">
        <v>2000</v>
      </c>
      <c r="G116" s="83">
        <v>0</v>
      </c>
      <c r="H116" s="84" t="s">
        <v>143</v>
      </c>
      <c r="I116" s="85" t="s">
        <v>143</v>
      </c>
    </row>
    <row r="117" spans="1:9" x14ac:dyDescent="0.25">
      <c r="A117" s="113">
        <v>3</v>
      </c>
      <c r="B117" s="114"/>
      <c r="C117" s="115"/>
      <c r="D117" s="115" t="s">
        <v>10</v>
      </c>
      <c r="E117" s="82"/>
      <c r="F117" s="83">
        <v>2000</v>
      </c>
      <c r="G117" s="83"/>
      <c r="H117" s="84"/>
      <c r="I117" s="85"/>
    </row>
    <row r="118" spans="1:9" x14ac:dyDescent="0.25">
      <c r="A118" s="113">
        <v>32</v>
      </c>
      <c r="B118" s="114"/>
      <c r="C118" s="115"/>
      <c r="D118" s="115" t="s">
        <v>26</v>
      </c>
      <c r="E118" s="82"/>
      <c r="F118" s="83">
        <v>2000</v>
      </c>
      <c r="G118" s="83"/>
      <c r="H118" s="84"/>
      <c r="I118" s="85"/>
    </row>
    <row r="119" spans="1:9" x14ac:dyDescent="0.25">
      <c r="A119" s="61"/>
      <c r="B119" s="62"/>
      <c r="C119" s="63"/>
      <c r="D119" s="54"/>
      <c r="E119" s="70"/>
      <c r="F119" s="71"/>
      <c r="G119" s="83"/>
      <c r="H119" s="84"/>
      <c r="I119" s="85"/>
    </row>
    <row r="120" spans="1:9" x14ac:dyDescent="0.25">
      <c r="A120" s="178" t="s">
        <v>127</v>
      </c>
      <c r="B120" s="179"/>
      <c r="C120" s="180"/>
      <c r="D120" s="106" t="s">
        <v>128</v>
      </c>
      <c r="E120" s="92"/>
      <c r="F120" s="93"/>
      <c r="G120" s="97"/>
      <c r="H120" s="98"/>
      <c r="I120" s="99"/>
    </row>
    <row r="121" spans="1:9" x14ac:dyDescent="0.25">
      <c r="A121" s="181" t="s">
        <v>124</v>
      </c>
      <c r="B121" s="182"/>
      <c r="C121" s="183"/>
      <c r="D121" s="54" t="s">
        <v>107</v>
      </c>
      <c r="E121" s="70"/>
      <c r="F121" s="71"/>
      <c r="G121" s="83"/>
      <c r="H121" s="84"/>
      <c r="I121" s="85"/>
    </row>
    <row r="122" spans="1:9" s="124" customFormat="1" x14ac:dyDescent="0.25">
      <c r="A122" s="113"/>
      <c r="B122" s="114"/>
      <c r="C122" s="115"/>
      <c r="D122" s="115" t="s">
        <v>1</v>
      </c>
      <c r="E122" s="82">
        <v>265.45</v>
      </c>
      <c r="F122" s="83">
        <v>300</v>
      </c>
      <c r="G122" s="83">
        <v>0</v>
      </c>
      <c r="H122" s="84" t="s">
        <v>143</v>
      </c>
      <c r="I122" s="85" t="s">
        <v>143</v>
      </c>
    </row>
    <row r="123" spans="1:9" ht="15.75" customHeight="1" x14ac:dyDescent="0.25">
      <c r="A123" s="109">
        <v>3</v>
      </c>
      <c r="B123" s="110"/>
      <c r="C123" s="111"/>
      <c r="D123" s="112" t="s">
        <v>145</v>
      </c>
      <c r="E123" s="82">
        <v>265.45</v>
      </c>
      <c r="F123" s="83">
        <v>300</v>
      </c>
      <c r="G123" s="83"/>
      <c r="H123" s="84"/>
      <c r="I123" s="85"/>
    </row>
    <row r="124" spans="1:9" x14ac:dyDescent="0.25">
      <c r="A124" s="109">
        <v>32</v>
      </c>
      <c r="B124" s="110"/>
      <c r="C124" s="111"/>
      <c r="D124" s="112" t="s">
        <v>26</v>
      </c>
      <c r="E124" s="82">
        <v>265.45</v>
      </c>
      <c r="F124" s="83">
        <v>300</v>
      </c>
      <c r="G124" s="83"/>
      <c r="H124" s="84"/>
      <c r="I124" s="85"/>
    </row>
    <row r="125" spans="1:9" ht="25.5" x14ac:dyDescent="0.25">
      <c r="A125" s="61"/>
      <c r="B125" s="62">
        <v>329</v>
      </c>
      <c r="C125" s="63"/>
      <c r="D125" s="54" t="s">
        <v>97</v>
      </c>
      <c r="E125" s="82">
        <v>265.45</v>
      </c>
      <c r="F125" s="83">
        <v>300</v>
      </c>
      <c r="G125" s="83"/>
      <c r="H125" s="84"/>
      <c r="I125" s="85"/>
    </row>
    <row r="126" spans="1:9" x14ac:dyDescent="0.25">
      <c r="A126" s="109"/>
      <c r="B126" s="110"/>
      <c r="C126" s="111"/>
      <c r="D126" s="112"/>
      <c r="E126" s="70"/>
      <c r="F126" s="83"/>
      <c r="G126" s="83"/>
      <c r="H126" s="84"/>
      <c r="I126" s="85"/>
    </row>
    <row r="127" spans="1:9" ht="25.5" x14ac:dyDescent="0.25">
      <c r="A127" s="129" t="s">
        <v>150</v>
      </c>
      <c r="B127" s="130"/>
      <c r="C127" s="131"/>
      <c r="D127" s="106" t="s">
        <v>151</v>
      </c>
      <c r="E127" s="92"/>
      <c r="F127" s="97"/>
      <c r="G127" s="97"/>
      <c r="H127" s="98"/>
      <c r="I127" s="99"/>
    </row>
    <row r="128" spans="1:9" x14ac:dyDescent="0.25">
      <c r="A128" s="126" t="s">
        <v>152</v>
      </c>
      <c r="B128" s="127"/>
      <c r="C128" s="128"/>
      <c r="D128" s="112" t="s">
        <v>107</v>
      </c>
      <c r="E128" s="70"/>
      <c r="F128" s="83"/>
      <c r="G128" s="83"/>
      <c r="H128" s="84"/>
      <c r="I128" s="85"/>
    </row>
    <row r="129" spans="1:9" ht="15" customHeight="1" x14ac:dyDescent="0.25">
      <c r="A129" s="109"/>
      <c r="B129" s="110"/>
      <c r="C129" s="111"/>
      <c r="D129" s="115" t="s">
        <v>1</v>
      </c>
      <c r="E129" s="70">
        <v>0</v>
      </c>
      <c r="F129" s="83">
        <v>0</v>
      </c>
      <c r="G129" s="83">
        <v>644</v>
      </c>
      <c r="H129" s="84" t="s">
        <v>143</v>
      </c>
      <c r="I129" s="85" t="s">
        <v>143</v>
      </c>
    </row>
    <row r="130" spans="1:9" ht="15" customHeight="1" x14ac:dyDescent="0.25">
      <c r="A130" s="109">
        <v>3</v>
      </c>
      <c r="B130" s="110"/>
      <c r="C130" s="111"/>
      <c r="D130" s="112" t="s">
        <v>10</v>
      </c>
      <c r="E130" s="70"/>
      <c r="F130" s="83">
        <v>0</v>
      </c>
      <c r="G130" s="83">
        <v>644</v>
      </c>
      <c r="H130" s="84"/>
      <c r="I130" s="85"/>
    </row>
    <row r="131" spans="1:9" ht="15" customHeight="1" x14ac:dyDescent="0.25">
      <c r="A131" s="109">
        <v>31</v>
      </c>
      <c r="B131" s="110"/>
      <c r="C131" s="111"/>
      <c r="D131" s="112" t="s">
        <v>11</v>
      </c>
      <c r="E131" s="70"/>
      <c r="F131" s="83">
        <v>0</v>
      </c>
      <c r="G131" s="83">
        <v>644</v>
      </c>
      <c r="H131" s="84"/>
      <c r="I131" s="85"/>
    </row>
    <row r="132" spans="1:9" s="124" customFormat="1" ht="15" customHeight="1" x14ac:dyDescent="0.25">
      <c r="A132"/>
      <c r="B132"/>
      <c r="C132"/>
      <c r="D132"/>
      <c r="E132"/>
      <c r="F132"/>
      <c r="G132"/>
      <c r="H132" s="107"/>
      <c r="I132" s="107"/>
    </row>
    <row r="140" spans="1:9" s="124" customFormat="1" x14ac:dyDescent="0.25">
      <c r="A140"/>
      <c r="B140"/>
      <c r="C140"/>
      <c r="D140"/>
      <c r="E140"/>
      <c r="F140"/>
      <c r="G140"/>
      <c r="H140"/>
      <c r="I140"/>
    </row>
    <row r="149" spans="1:9" s="123" customFormat="1" x14ac:dyDescent="0.25">
      <c r="A149"/>
      <c r="B149"/>
      <c r="C149"/>
      <c r="D149"/>
      <c r="E149"/>
      <c r="F149"/>
      <c r="G149"/>
      <c r="H149"/>
      <c r="I149"/>
    </row>
    <row r="150" spans="1:9" s="125" customFormat="1" x14ac:dyDescent="0.25">
      <c r="A150"/>
      <c r="B150"/>
      <c r="C150"/>
      <c r="D150"/>
      <c r="E150"/>
      <c r="F150"/>
      <c r="G150"/>
      <c r="H150"/>
      <c r="I150"/>
    </row>
    <row r="160" spans="1:9" s="67" customFormat="1" x14ac:dyDescent="0.25">
      <c r="A160"/>
      <c r="B160"/>
      <c r="C160"/>
      <c r="D160"/>
      <c r="E160"/>
      <c r="F160"/>
      <c r="G160"/>
      <c r="H160"/>
      <c r="I160"/>
    </row>
    <row r="167" spans="1:9" s="124" customFormat="1" x14ac:dyDescent="0.25">
      <c r="A167"/>
      <c r="B167"/>
      <c r="C167"/>
      <c r="D167"/>
      <c r="E167"/>
      <c r="F167"/>
      <c r="G167"/>
      <c r="H167"/>
      <c r="I167"/>
    </row>
    <row r="172" spans="1:9" s="123" customFormat="1" x14ac:dyDescent="0.25">
      <c r="A172"/>
      <c r="B172"/>
      <c r="C172"/>
      <c r="D172"/>
      <c r="E172"/>
      <c r="F172"/>
      <c r="G172"/>
      <c r="H172"/>
      <c r="I172"/>
    </row>
    <row r="174" spans="1:9" s="124" customFormat="1" x14ac:dyDescent="0.25">
      <c r="A174"/>
      <c r="B174"/>
      <c r="C174"/>
      <c r="D174"/>
      <c r="E174"/>
      <c r="F174"/>
      <c r="G174"/>
      <c r="H174"/>
      <c r="I174"/>
    </row>
    <row r="181" spans="1:9" s="124" customFormat="1" x14ac:dyDescent="0.25">
      <c r="A181"/>
      <c r="B181"/>
      <c r="C181"/>
      <c r="D181"/>
      <c r="E181"/>
      <c r="F181"/>
      <c r="G181"/>
      <c r="H181"/>
      <c r="I181"/>
    </row>
    <row r="187" spans="1:9" s="124" customFormat="1" x14ac:dyDescent="0.25">
      <c r="A187"/>
      <c r="B187"/>
      <c r="C187"/>
      <c r="D187"/>
      <c r="E187"/>
      <c r="F187"/>
      <c r="G187"/>
      <c r="H187"/>
      <c r="I187"/>
    </row>
    <row r="193" spans="1:9" s="124" customFormat="1" x14ac:dyDescent="0.25">
      <c r="A193"/>
      <c r="B193"/>
      <c r="C193"/>
      <c r="D193"/>
      <c r="E193"/>
      <c r="F193"/>
      <c r="G193"/>
      <c r="H193"/>
      <c r="I193"/>
    </row>
    <row r="194" spans="1:9" s="124" customFormat="1" x14ac:dyDescent="0.25">
      <c r="A194"/>
      <c r="B194"/>
      <c r="C194"/>
      <c r="D194"/>
      <c r="E194"/>
      <c r="F194"/>
      <c r="G194"/>
      <c r="H194"/>
      <c r="I194"/>
    </row>
    <row r="195" spans="1:9" s="124" customFormat="1" x14ac:dyDescent="0.25">
      <c r="A195"/>
      <c r="B195"/>
      <c r="C195"/>
      <c r="D195"/>
      <c r="E195"/>
      <c r="F195"/>
      <c r="G195"/>
      <c r="H195"/>
      <c r="I195"/>
    </row>
    <row r="199" spans="1:9" s="124" customFormat="1" x14ac:dyDescent="0.25">
      <c r="A199"/>
      <c r="B199"/>
      <c r="C199"/>
      <c r="D199"/>
      <c r="E199"/>
      <c r="F199"/>
      <c r="G199"/>
      <c r="H199"/>
      <c r="I199"/>
    </row>
    <row r="204" spans="1:9" s="123" customFormat="1" x14ac:dyDescent="0.25">
      <c r="A204"/>
      <c r="B204"/>
      <c r="C204"/>
      <c r="D204"/>
      <c r="E204"/>
      <c r="F204"/>
      <c r="G204"/>
      <c r="H204"/>
      <c r="I204"/>
    </row>
    <row r="208" spans="1:9" ht="13.5" customHeight="1" x14ac:dyDescent="0.25"/>
  </sheetData>
  <mergeCells count="63">
    <mergeCell ref="A1:I1"/>
    <mergeCell ref="A3:I3"/>
    <mergeCell ref="A5:C5"/>
    <mergeCell ref="A7:D7"/>
    <mergeCell ref="A13:C13"/>
    <mergeCell ref="A15:C15"/>
    <mergeCell ref="A17:C17"/>
    <mergeCell ref="A14:C14"/>
    <mergeCell ref="A8:C8"/>
    <mergeCell ref="A9:C9"/>
    <mergeCell ref="A11:C11"/>
    <mergeCell ref="A10:C10"/>
    <mergeCell ref="A26:C26"/>
    <mergeCell ref="A28:C28"/>
    <mergeCell ref="A29:C29"/>
    <mergeCell ref="A21:C21"/>
    <mergeCell ref="A22:C22"/>
    <mergeCell ref="A23:C23"/>
    <mergeCell ref="A25:C25"/>
    <mergeCell ref="A30:C30"/>
    <mergeCell ref="A31:C31"/>
    <mergeCell ref="A33:C33"/>
    <mergeCell ref="A34:C34"/>
    <mergeCell ref="A43:C43"/>
    <mergeCell ref="A50:C50"/>
    <mergeCell ref="A51:C51"/>
    <mergeCell ref="A52:C52"/>
    <mergeCell ref="A53:C53"/>
    <mergeCell ref="A44:C44"/>
    <mergeCell ref="A48:C48"/>
    <mergeCell ref="A49:C49"/>
    <mergeCell ref="A62:C62"/>
    <mergeCell ref="A57:C57"/>
    <mergeCell ref="A58:C58"/>
    <mergeCell ref="A59:C59"/>
    <mergeCell ref="A61:C61"/>
    <mergeCell ref="A73:C73"/>
    <mergeCell ref="A74:C74"/>
    <mergeCell ref="A65:C65"/>
    <mergeCell ref="A66:C66"/>
    <mergeCell ref="A67:C67"/>
    <mergeCell ref="A69:C69"/>
    <mergeCell ref="A83:C83"/>
    <mergeCell ref="A85:C85"/>
    <mergeCell ref="A86:C86"/>
    <mergeCell ref="A87:C87"/>
    <mergeCell ref="A75:C75"/>
    <mergeCell ref="A77:C77"/>
    <mergeCell ref="A78:C78"/>
    <mergeCell ref="A81:C81"/>
    <mergeCell ref="A82:C82"/>
    <mergeCell ref="A90:C90"/>
    <mergeCell ref="A91:C91"/>
    <mergeCell ref="A95:C95"/>
    <mergeCell ref="A96:C96"/>
    <mergeCell ref="A102:C102"/>
    <mergeCell ref="A120:C120"/>
    <mergeCell ref="A121:C121"/>
    <mergeCell ref="A103:C103"/>
    <mergeCell ref="A108:C108"/>
    <mergeCell ref="A109:C109"/>
    <mergeCell ref="A114:C114"/>
    <mergeCell ref="A115:C115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2023-10-25T07:31:55Z</cp:lastPrinted>
  <dcterms:created xsi:type="dcterms:W3CDTF">2022-08-12T12:51:27Z</dcterms:created>
  <dcterms:modified xsi:type="dcterms:W3CDTF">2023-11-17T09:00:51Z</dcterms:modified>
</cp:coreProperties>
</file>